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0.1_Matriz_obra_pública" sheetId="1" r:id="rId1"/>
  </sheets>
  <definedNames>
    <definedName name="_xlnm.Print_Area" localSheetId="0">'10.1_Matriz_obra_pública'!$A$1:$BK$52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1" i="1" l="1"/>
  <c r="R40" i="1"/>
  <c r="R39" i="1"/>
  <c r="R38" i="1"/>
  <c r="R37" i="1"/>
  <c r="R36" i="1"/>
  <c r="R32" i="1"/>
  <c r="R31" i="1"/>
  <c r="R29" i="1"/>
  <c r="R27" i="1"/>
  <c r="R25" i="1"/>
  <c r="R24" i="1"/>
  <c r="R23" i="1"/>
  <c r="R22" i="1"/>
  <c r="R21" i="1"/>
  <c r="R20" i="1"/>
  <c r="S18" i="1"/>
  <c r="R18" i="1"/>
  <c r="R16" i="1"/>
  <c r="R13" i="1"/>
  <c r="O41" i="1"/>
  <c r="S41" i="1" s="1"/>
  <c r="O40" i="1"/>
  <c r="S40" i="1" s="1"/>
  <c r="O39" i="1"/>
  <c r="S39" i="1" s="1"/>
  <c r="O38" i="1"/>
  <c r="S38" i="1" s="1"/>
  <c r="O37" i="1"/>
  <c r="S37" i="1" s="1"/>
  <c r="O36" i="1"/>
  <c r="S36" i="1" s="1"/>
  <c r="O32" i="1"/>
  <c r="S32" i="1" s="1"/>
  <c r="S31" i="1"/>
  <c r="O29" i="1"/>
  <c r="S29" i="1" s="1"/>
  <c r="O27" i="1"/>
  <c r="S27" i="1" s="1"/>
  <c r="O25" i="1"/>
  <c r="S25" i="1" s="1"/>
  <c r="O24" i="1"/>
  <c r="S24" i="1" s="1"/>
  <c r="O23" i="1"/>
  <c r="S23" i="1" s="1"/>
  <c r="O22" i="1"/>
  <c r="S22" i="1" s="1"/>
  <c r="O21" i="1"/>
  <c r="S21" i="1" s="1"/>
  <c r="O20" i="1"/>
  <c r="S20" i="1" s="1"/>
  <c r="O18" i="1"/>
  <c r="O16" i="1"/>
  <c r="S16" i="1" s="1"/>
  <c r="O13" i="1"/>
  <c r="S13" i="1" s="1"/>
  <c r="R10" i="1"/>
  <c r="O10" i="1"/>
  <c r="S10" i="1" s="1"/>
</calcChain>
</file>

<file path=xl/sharedStrings.xml><?xml version="1.0" encoding="utf-8"?>
<sst xmlns="http://schemas.openxmlformats.org/spreadsheetml/2006/main" count="403" uniqueCount="175">
  <si>
    <t>Contrato</t>
  </si>
  <si>
    <t>Convenios Modificatorios</t>
  </si>
  <si>
    <t>Anticipos Otorgados</t>
  </si>
  <si>
    <t>Estimaciones</t>
  </si>
  <si>
    <t>Anticipo Amortizado</t>
  </si>
  <si>
    <t>Terminación de la Obra</t>
  </si>
  <si>
    <t>Estatus Físico de la Obra</t>
  </si>
  <si>
    <t>Descripción de la Obra</t>
  </si>
  <si>
    <t>Ubicación de la Obra</t>
  </si>
  <si>
    <t>Modalidad de Contratación</t>
  </si>
  <si>
    <t>Número de Contrato</t>
  </si>
  <si>
    <t>Fecha de Contrato</t>
  </si>
  <si>
    <t>Empresa Contratista</t>
  </si>
  <si>
    <t>Fuente de Financiamiento</t>
  </si>
  <si>
    <t>Monto  C/IVA
(Pesos)</t>
  </si>
  <si>
    <t>Monto  S/IVA
(Pesos)</t>
  </si>
  <si>
    <t>Periodo de Ejecución</t>
  </si>
  <si>
    <t>Monto Contrato + Convenio C/IVA (Pesos)</t>
  </si>
  <si>
    <t>Monto Contrato + Convenio S/IVA  (Pesos)</t>
  </si>
  <si>
    <t>Periodo modificado Convenio</t>
  </si>
  <si>
    <t>Fecha de entrega Anticipo</t>
  </si>
  <si>
    <t xml:space="preserve">Monto </t>
  </si>
  <si>
    <t>% respecto del Monto Contratado</t>
  </si>
  <si>
    <t>Número</t>
  </si>
  <si>
    <t>Tipo</t>
  </si>
  <si>
    <t>C/IVA</t>
  </si>
  <si>
    <t>S/IVA</t>
  </si>
  <si>
    <t>Fecha de pago Anticipo / Estimación</t>
  </si>
  <si>
    <t>Fecha de Acta de Entrega Recepción</t>
  </si>
  <si>
    <t>Concluida</t>
  </si>
  <si>
    <t>Normal / Extraord.</t>
  </si>
  <si>
    <t>Al</t>
  </si>
  <si>
    <t>Si / No</t>
  </si>
  <si>
    <t>Finiquito de Obra</t>
  </si>
  <si>
    <t>Fecha</t>
  </si>
  <si>
    <t>Monto</t>
  </si>
  <si>
    <t>** En caso de mezcla de recursos con otras fuentes de financiamiento, indicar las cifras totales en la matriz y con notas (o abrir una columna adicional) para precisar cuanto de ese monto le correspondió a los recursos del FORTAFIN o de PARTICIPACIONES FEDERALES.</t>
  </si>
  <si>
    <t>Institución Bancaria</t>
  </si>
  <si>
    <t>FIANZAS</t>
  </si>
  <si>
    <t>Cumplimiento</t>
  </si>
  <si>
    <t>Vicios Ocultos</t>
  </si>
  <si>
    <t>Anticipo</t>
  </si>
  <si>
    <t>Cuenta Bancaria Fondo / Programa</t>
  </si>
  <si>
    <t>Compañía Afianzadora</t>
  </si>
  <si>
    <t>RFC Contratista</t>
  </si>
  <si>
    <t>Núm. De Validación de la Fianza</t>
  </si>
  <si>
    <t>RFC Afianzadora</t>
  </si>
  <si>
    <t>ANEXO 2</t>
  </si>
  <si>
    <t>Núm. Progr.</t>
  </si>
  <si>
    <t>Folio fiscal</t>
  </si>
  <si>
    <t>Municipio de :</t>
  </si>
  <si>
    <t>Matriz básica para la fiscalización de la obra pública del 1ro de enero al 31 de diciembre de 2019.</t>
  </si>
  <si>
    <t>Fecha de elaboración:</t>
  </si>
  <si>
    <t>Fondo o Programa
(FISM-DF / Propios/ FORTAMUN-DF/Participaciones)</t>
  </si>
  <si>
    <t>Registrado contablemente (Capítulo - Partida)</t>
  </si>
  <si>
    <t>Dependencia/Área Ejecutora Contratante</t>
  </si>
  <si>
    <t>Facturas</t>
  </si>
  <si>
    <t>Pago póliza de egreso</t>
  </si>
  <si>
    <t>Periodo (fechas)</t>
  </si>
  <si>
    <t>Monto bruto sin deducciones aplicadas (sin/IVA)
(Pesos)</t>
  </si>
  <si>
    <t>Montolíquido con deducciones aplicadas (sin/IVA)
(Pesos)</t>
  </si>
  <si>
    <t>Importe</t>
  </si>
  <si>
    <t>Monto pagado líquido</t>
  </si>
  <si>
    <t>Número de cuenta</t>
  </si>
  <si>
    <t>Fecha aviso de término de obra (Escrito Contratista)</t>
  </si>
  <si>
    <t>En operación</t>
  </si>
  <si>
    <t>Fecha de inicio</t>
  </si>
  <si>
    <t>Fecha de término</t>
  </si>
  <si>
    <t>Número de validación de la Fianza</t>
  </si>
  <si>
    <t>MAMA YUCATAN</t>
  </si>
  <si>
    <t>FISM-DF</t>
  </si>
  <si>
    <t>MUNICIPIO</t>
  </si>
  <si>
    <t>Rehabilitacion de calles c-32 x 25 y 33 con carpeta asfaltica caliente de la localidad de Mama, Yucatan.</t>
  </si>
  <si>
    <t xml:space="preserve">Mama </t>
  </si>
  <si>
    <t>Licitaciòn pùblica</t>
  </si>
  <si>
    <t>LP/FAISM/MAMA-YUC/2019-01</t>
  </si>
  <si>
    <t>CONSAGEL SA DE CV</t>
  </si>
  <si>
    <t>CON050221PP5</t>
  </si>
  <si>
    <t>Construcción de comedor comunitario en la calle 32 x 31 y 33 en la localidad y municipio de Mama, Yucatán</t>
  </si>
  <si>
    <t>Ampliación de red eléctrica en media y baja tensión en la calle 30 x 17 y 21; calle 32 x 25 y 27; calle 28 diagonal 35 y 30 y calle 30 final costado de campo deportivo de la localidad y municipio de Mama, Yucatán</t>
  </si>
  <si>
    <t>Construcción de techos firmes en la localidad y municipio de Mama, Yucatán.</t>
  </si>
  <si>
    <t>Construcción de drenaje pluvial en la localidad y municipio de Mama, Yucatán.</t>
  </si>
  <si>
    <t xml:space="preserve">Construcción de bodega en el palacio municipal de la localidad y municipio de Mama, Yucatán </t>
  </si>
  <si>
    <t xml:space="preserve">Construcción de anexo a bodega en el palacio municipal de la localidad y municipio de Mama Yucatán </t>
  </si>
  <si>
    <t>Rehabilitación de la biblioteca municipal de la localidad y municipio de Mama, Yucatán.</t>
  </si>
  <si>
    <t xml:space="preserve">Construccion de barda perimetral en la comisaria ejidal de la localidad y municipio de Mama, Yucatán </t>
  </si>
  <si>
    <t>Pintura general del palacio municipal de la localidad y municipio de Mama, Yucatán.</t>
  </si>
  <si>
    <t>Mejoramiento del sistema de agua potable de la localidad de Mama, Yucatán.</t>
  </si>
  <si>
    <t>Construcción de barda posterior del cimay (comedor comunitario) de la localidad y municipio de Mama, Yucatán.</t>
  </si>
  <si>
    <t>Bacheo en diversas calles de la localidad de Mama, Yucatán.</t>
  </si>
  <si>
    <t>Construcción de consultorio médico 24/7 en la localidad y municipio de Mama, Yucatán.</t>
  </si>
  <si>
    <t>Mejoramiento del alumbrado de la cancha del barrio de la mejorada de la localidad y municipio de Mama, Yucatán.</t>
  </si>
  <si>
    <t>Mejoramiento del parque de la madre en la localidad y municipio de Mama, Yucatán.</t>
  </si>
  <si>
    <t>Construcción de pisos firmes en la localidad y municipio de Mama, Yucatán.</t>
  </si>
  <si>
    <t>Construcción de piso firme en la capilla de San Juan de la localidad y municipio de Mama, Yucatán.</t>
  </si>
  <si>
    <t>Construccion de 80 acciones de vivienda en el municipio de Mama, en el estado de Yucatán.</t>
  </si>
  <si>
    <t>Asesoría en la elaboración de presupuestos, expedientes técnicos y/o proyectos ejecutivos.</t>
  </si>
  <si>
    <t xml:space="preserve">LP/FAISM/MAMA-YUC/2019-02 </t>
  </si>
  <si>
    <t xml:space="preserve">LP/FAISM/MAMA-YUC/2019-03 </t>
  </si>
  <si>
    <t>I3/FAISM/MAMA-YUC/2019-04</t>
  </si>
  <si>
    <t>AD/FAISM/MAMA-YUC/2019-05</t>
  </si>
  <si>
    <t>AD/FPM/MAMA-YUC/2019-01</t>
  </si>
  <si>
    <t>OT/FPM/MAMA-YUC/2019-02</t>
  </si>
  <si>
    <t>AD/FPM/MAMA-YUC/2019-03</t>
  </si>
  <si>
    <t>AD/FPM/MAMA-YUC/2019-04</t>
  </si>
  <si>
    <t>AD/FPM/MAMA-YUC/2019-05</t>
  </si>
  <si>
    <t>I3/FPM/MAMA-YUC/2019-06</t>
  </si>
  <si>
    <t>AD/FPM/MAMA-YUC/2019-06</t>
  </si>
  <si>
    <t>AD/FPM/MAMA-YUC/2019-07</t>
  </si>
  <si>
    <t>AD/FPM/MAMA-YUC/2019-10</t>
  </si>
  <si>
    <t>OT/FPM/MAMA-YUC/2019-11</t>
  </si>
  <si>
    <t>OT/FPM/MAMA-YUC/2019-012</t>
  </si>
  <si>
    <t>OT/FPM/MAMA-YUC/2019-013</t>
  </si>
  <si>
    <t>IO-931034978-E132-2019</t>
  </si>
  <si>
    <t>CPS/GI/MAMA-YUC/2019-01</t>
  </si>
  <si>
    <t>Invitacion restringida</t>
  </si>
  <si>
    <t>Adjudicacion directa</t>
  </si>
  <si>
    <t>Convenio</t>
  </si>
  <si>
    <t>PARTICIPACIONES</t>
  </si>
  <si>
    <t>CORPORATIVO PENINSULAR GARDI SA DE CV</t>
  </si>
  <si>
    <t>DISTRIBUIDORA PENINSULAR YASSIR SA DE CV</t>
  </si>
  <si>
    <t>MAPCO DEL SURESTE SA DE CV</t>
  </si>
  <si>
    <t>COMERCIALIZADORA RAZZUR SA DE CV</t>
  </si>
  <si>
    <t>GRUPO CROMS S DE RL DE CV</t>
  </si>
  <si>
    <t>INSTITUTO DE VIVIENDA DEL ESTADO DE YUCATAN</t>
  </si>
  <si>
    <t>CPG170928LYA</t>
  </si>
  <si>
    <t>DPY1610172Q0</t>
  </si>
  <si>
    <t>CRA170710BP2</t>
  </si>
  <si>
    <t>MSU140523AMA</t>
  </si>
  <si>
    <t>GCS930625LN0</t>
  </si>
  <si>
    <t>DISTRIBUIDORA DE NEGOCIOS BENZURY SA DE CV</t>
  </si>
  <si>
    <t>DNB180313KM9</t>
  </si>
  <si>
    <t>N/A</t>
  </si>
  <si>
    <t>DelN/A</t>
  </si>
  <si>
    <t>A0B2F63C-B1D1-4A93-B032EBAADAE8</t>
  </si>
  <si>
    <t>SI</t>
  </si>
  <si>
    <t>SOFIMEX INSTITUCION DE GARANTIAS S,A,</t>
  </si>
  <si>
    <t>ASG950531ID1</t>
  </si>
  <si>
    <t>0602403485KYUKDE</t>
  </si>
  <si>
    <t>A7B96315-0132-4668-A6BB-B5C03AB45ACA</t>
  </si>
  <si>
    <t>4F654-BB9D-43A5-9DF2-72C06C1EC6E5</t>
  </si>
  <si>
    <t>E7E98991-68B1-ADAB-AE28-30424BD40A55</t>
  </si>
  <si>
    <t>EXTRAORDINARIO</t>
  </si>
  <si>
    <t>AE6606+1D-DCCB-45F2-BC0B-5ED6247623F4</t>
  </si>
  <si>
    <t>813F4803-174-4FEC-B4F0-AFBB146AB6CE</t>
  </si>
  <si>
    <t>0602370178TMS14Q</t>
  </si>
  <si>
    <t>FFDEA971-2A22-4D60-87DC-F4CF0B6AF4A2</t>
  </si>
  <si>
    <t>B4CA07DC-BE3F-4931-ABD1-2778B314669F</t>
  </si>
  <si>
    <t>56F00CB3-8F94-4D06-8EDC-D357BD7D1C97</t>
  </si>
  <si>
    <t>8DCEBF2D-6C59-4D07-8BFD-8B2A5DCDDF8B</t>
  </si>
  <si>
    <t>0602370204747ATGL</t>
  </si>
  <si>
    <t>1011/2019</t>
  </si>
  <si>
    <t>9ED2B4F1-7C05-4DDA-8D95-4AF6098017BE</t>
  </si>
  <si>
    <t>F55728AB-B188-DFDC-AE7B-F3A4068A2AA3</t>
  </si>
  <si>
    <t>BBVA BANCOMER</t>
  </si>
  <si>
    <t>6A2FD184-85A2-D8FF-F28B-C8DA11931F4D</t>
  </si>
  <si>
    <t>01CE0CF8-F39C-51A4-FB75-52390323CE</t>
  </si>
  <si>
    <t>D60411FC-CAE8-832D-D995-74CA5FE79CE4</t>
  </si>
  <si>
    <t>BFF3E1C5-5294-39A6-6B06-703CA51F8DB2</t>
  </si>
  <si>
    <t>51BFD87D-519A-961F-2ED9-32122AC9C1E2</t>
  </si>
  <si>
    <t>BEFC0B7E-7574-4D91-9E87-05820DDEB285</t>
  </si>
  <si>
    <t>0602370216UXOLZX</t>
  </si>
  <si>
    <t>7E71DC72-8914-1978-2FF9-111A5A7E56CA</t>
  </si>
  <si>
    <t>D587969-4E62-45E0-D91A-0D1E83145960</t>
  </si>
  <si>
    <t>B13E0984-5E45-E134-E1F9-D2B539E20328</t>
  </si>
  <si>
    <t>937D3569-C1C5-44D9-BDE2-BBF212230EED</t>
  </si>
  <si>
    <t>63FEA150-DC9E-4BDE-B2F6-972242E32CFB</t>
  </si>
  <si>
    <t>27035E56-208D-4004-BB26-0230B11197A1</t>
  </si>
  <si>
    <t>9C5A7229-4396-49DA-92B0-83781033B485</t>
  </si>
  <si>
    <t>0602322040R642GI</t>
  </si>
  <si>
    <t>0602397729TRXIRK</t>
  </si>
  <si>
    <t>3EE7591C-7C11-EFA2-C134-F2CA3CA0757A</t>
  </si>
  <si>
    <t>DBF2F03B-C29C-FCC7-63BB-1FFA2E2264A4</t>
  </si>
  <si>
    <t>0602326079/3R//G</t>
  </si>
  <si>
    <t>06023353939DJMEG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</si>
</sst>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4" borderId="51" applyNumberFormat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48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/>
    </xf>
    <xf numFmtId="0" fontId="3" fillId="0" borderId="44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3" fillId="0" borderId="31" xfId="0" applyFont="1" applyBorder="1" applyAlignment="1">
      <alignment horizontal="justify"/>
    </xf>
    <xf numFmtId="0" fontId="3" fillId="0" borderId="33" xfId="0" applyFont="1" applyBorder="1" applyAlignment="1">
      <alignment horizontal="justify"/>
    </xf>
    <xf numFmtId="0" fontId="3" fillId="0" borderId="34" xfId="0" applyFont="1" applyBorder="1" applyAlignment="1">
      <alignment horizontal="justify"/>
    </xf>
    <xf numFmtId="0" fontId="3" fillId="0" borderId="32" xfId="0" applyFont="1" applyBorder="1" applyAlignment="1">
      <alignment horizontal="justify"/>
    </xf>
    <xf numFmtId="0" fontId="3" fillId="0" borderId="49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/>
    </xf>
    <xf numFmtId="0" fontId="3" fillId="0" borderId="40" xfId="0" applyFont="1" applyBorder="1" applyAlignment="1">
      <alignment horizontal="justify"/>
    </xf>
    <xf numFmtId="0" fontId="3" fillId="0" borderId="41" xfId="0" applyFont="1" applyBorder="1" applyAlignment="1">
      <alignment horizontal="justify"/>
    </xf>
    <xf numFmtId="0" fontId="3" fillId="0" borderId="42" xfId="0" applyFont="1" applyBorder="1" applyAlignment="1">
      <alignment horizontal="justify"/>
    </xf>
    <xf numFmtId="0" fontId="3" fillId="0" borderId="39" xfId="0" applyFont="1" applyBorder="1" applyAlignment="1">
      <alignment horizontal="justify"/>
    </xf>
    <xf numFmtId="0" fontId="3" fillId="0" borderId="37" xfId="0" applyFont="1" applyBorder="1" applyAlignment="1">
      <alignment horizontal="justify"/>
    </xf>
    <xf numFmtId="0" fontId="3" fillId="0" borderId="50" xfId="0" applyFont="1" applyBorder="1" applyAlignment="1">
      <alignment horizontal="justify"/>
    </xf>
    <xf numFmtId="0" fontId="3" fillId="0" borderId="45" xfId="0" applyFont="1" applyBorder="1" applyAlignment="1">
      <alignment horizontal="justify"/>
    </xf>
    <xf numFmtId="0" fontId="3" fillId="0" borderId="43" xfId="0" applyFont="1" applyBorder="1" applyAlignment="1">
      <alignment horizontal="justify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3" borderId="40" xfId="0" applyFont="1" applyFill="1" applyBorder="1" applyAlignment="1">
      <alignment horizontal="right"/>
    </xf>
    <xf numFmtId="0" fontId="3" fillId="0" borderId="0" xfId="0" applyFont="1" applyBorder="1" applyAlignment="1"/>
    <xf numFmtId="0" fontId="3" fillId="0" borderId="0" xfId="2" applyFont="1"/>
    <xf numFmtId="0" fontId="4" fillId="0" borderId="0" xfId="0" applyFont="1" applyAlignment="1"/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4" fillId="2" borderId="0" xfId="0" applyFont="1" applyFill="1"/>
    <xf numFmtId="0" fontId="3" fillId="0" borderId="31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left" vertical="top" wrapText="1"/>
    </xf>
    <xf numFmtId="4" fontId="8" fillId="0" borderId="40" xfId="4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justify" vertical="center" wrapText="1"/>
    </xf>
    <xf numFmtId="164" fontId="3" fillId="0" borderId="33" xfId="3" applyFont="1" applyBorder="1" applyAlignment="1">
      <alignment horizontal="justify" vertical="center" wrapText="1"/>
    </xf>
    <xf numFmtId="14" fontId="3" fillId="0" borderId="33" xfId="0" applyNumberFormat="1" applyFont="1" applyBorder="1" applyAlignment="1">
      <alignment horizontal="justify" vertical="center" wrapText="1"/>
    </xf>
    <xf numFmtId="14" fontId="3" fillId="0" borderId="34" xfId="0" applyNumberFormat="1" applyFont="1" applyBorder="1" applyAlignment="1">
      <alignment horizontal="justify" vertical="center" wrapText="1"/>
    </xf>
    <xf numFmtId="14" fontId="3" fillId="0" borderId="40" xfId="0" applyNumberFormat="1" applyFont="1" applyBorder="1" applyAlignment="1">
      <alignment horizontal="justify"/>
    </xf>
    <xf numFmtId="14" fontId="3" fillId="0" borderId="41" xfId="0" applyNumberFormat="1" applyFont="1" applyBorder="1" applyAlignment="1">
      <alignment horizontal="justify"/>
    </xf>
    <xf numFmtId="164" fontId="3" fillId="0" borderId="31" xfId="3" applyFont="1" applyBorder="1" applyAlignment="1">
      <alignment horizontal="justify" vertical="center" wrapText="1"/>
    </xf>
    <xf numFmtId="164" fontId="3" fillId="0" borderId="35" xfId="3" applyFont="1" applyBorder="1" applyAlignment="1">
      <alignment horizontal="justify" vertical="center" wrapText="1"/>
    </xf>
    <xf numFmtId="164" fontId="3" fillId="0" borderId="38" xfId="3" applyFont="1" applyBorder="1" applyAlignment="1">
      <alignment horizontal="justify"/>
    </xf>
    <xf numFmtId="164" fontId="3" fillId="0" borderId="34" xfId="3" applyFont="1" applyBorder="1" applyAlignment="1">
      <alignment horizontal="justify" vertical="center" wrapText="1"/>
    </xf>
    <xf numFmtId="164" fontId="3" fillId="0" borderId="41" xfId="3" applyFont="1" applyBorder="1" applyAlignment="1">
      <alignment horizontal="justify"/>
    </xf>
    <xf numFmtId="14" fontId="3" fillId="0" borderId="50" xfId="0" applyNumberFormat="1" applyFont="1" applyBorder="1" applyAlignment="1">
      <alignment horizontal="justify"/>
    </xf>
    <xf numFmtId="164" fontId="3" fillId="0" borderId="50" xfId="3" applyFont="1" applyBorder="1" applyAlignment="1">
      <alignment horizontal="justify"/>
    </xf>
    <xf numFmtId="14" fontId="3" fillId="0" borderId="45" xfId="0" applyNumberFormat="1" applyFont="1" applyBorder="1" applyAlignment="1">
      <alignment horizontal="justify"/>
    </xf>
    <xf numFmtId="14" fontId="3" fillId="0" borderId="38" xfId="0" applyNumberFormat="1" applyFont="1" applyBorder="1" applyAlignment="1">
      <alignment horizontal="justify"/>
    </xf>
    <xf numFmtId="14" fontId="3" fillId="0" borderId="49" xfId="0" applyNumberFormat="1" applyFont="1" applyBorder="1" applyAlignment="1">
      <alignment horizontal="justify" vertical="center" wrapText="1"/>
    </xf>
    <xf numFmtId="14" fontId="3" fillId="0" borderId="31" xfId="0" applyNumberFormat="1" applyFont="1" applyBorder="1" applyAlignment="1">
      <alignment horizontal="justify" vertical="center" wrapText="1"/>
    </xf>
    <xf numFmtId="14" fontId="3" fillId="0" borderId="44" xfId="0" applyNumberFormat="1" applyFont="1" applyBorder="1" applyAlignment="1">
      <alignment horizontal="justify" vertical="center" wrapText="1"/>
    </xf>
    <xf numFmtId="164" fontId="3" fillId="0" borderId="49" xfId="3" applyFont="1" applyBorder="1" applyAlignment="1">
      <alignment horizontal="justify" vertical="center" wrapText="1"/>
    </xf>
    <xf numFmtId="11" fontId="3" fillId="0" borderId="49" xfId="0" applyNumberFormat="1" applyFont="1" applyBorder="1" applyAlignment="1">
      <alignment horizontal="justify" vertical="center" wrapText="1"/>
    </xf>
    <xf numFmtId="14" fontId="3" fillId="0" borderId="48" xfId="0" applyNumberFormat="1" applyFont="1" applyBorder="1" applyAlignment="1">
      <alignment horizontal="justify" vertical="center" wrapText="1"/>
    </xf>
    <xf numFmtId="164" fontId="3" fillId="0" borderId="48" xfId="3" applyFont="1" applyBorder="1" applyAlignment="1">
      <alignment horizontal="justify" vertical="center" wrapText="1"/>
    </xf>
    <xf numFmtId="14" fontId="3" fillId="0" borderId="33" xfId="0" applyNumberFormat="1" applyFont="1" applyBorder="1" applyAlignment="1">
      <alignment horizontal="justify"/>
    </xf>
    <xf numFmtId="164" fontId="3" fillId="0" borderId="34" xfId="3" applyFont="1" applyBorder="1" applyAlignment="1">
      <alignment horizontal="justify"/>
    </xf>
    <xf numFmtId="0" fontId="2" fillId="0" borderId="0" xfId="2" applyFont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5">
    <cellStyle name="Celda de comprobación" xfId="4" builtinId="23"/>
    <cellStyle name="Millares" xfId="3" builtinId="3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</xdr:colOff>
      <xdr:row>46</xdr:row>
      <xdr:rowOff>7409</xdr:rowOff>
    </xdr:from>
    <xdr:to>
      <xdr:col>4</xdr:col>
      <xdr:colOff>550333</xdr:colOff>
      <xdr:row>51</xdr:row>
      <xdr:rowOff>116417</xdr:rowOff>
    </xdr:to>
    <xdr:sp macro="" textlink="">
      <xdr:nvSpPr>
        <xdr:cNvPr id="2" name="Text Box 199"/>
        <xdr:cNvSpPr txBox="1">
          <a:spLocks noChangeArrowheads="1"/>
        </xdr:cNvSpPr>
      </xdr:nvSpPr>
      <xdr:spPr bwMode="auto">
        <a:xfrm flipH="1">
          <a:off x="268816" y="11204576"/>
          <a:ext cx="3699934" cy="116734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algn="ctr" rtl="0"/>
          <a:r>
            <a:rPr lang="es-MX" sz="1100" b="1" i="0">
              <a:latin typeface="Arial Narrow" panose="020B0606020202030204" pitchFamily="34" charset="0"/>
              <a:ea typeface="+mn-ea"/>
              <a:cs typeface="Arial" pitchFamily="34" charset="0"/>
            </a:rPr>
            <a:t>Elaboró:</a:t>
          </a:r>
          <a:endParaRPr lang="es-MX" sz="1100">
            <a:latin typeface="Arial Narrow" panose="020B0606020202030204" pitchFamily="34" charset="0"/>
            <a:cs typeface="Arial" pitchFamily="34" charset="0"/>
          </a:endParaRPr>
        </a:p>
        <a:p>
          <a:pPr algn="ctr" rtl="0"/>
          <a:endParaRPr lang="es-MX" sz="1100" b="0" i="0"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algn="ctr" rtl="0"/>
          <a:endParaRPr lang="es-MX" sz="1100" b="0" i="0"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algn="ctr" rtl="0"/>
          <a:r>
            <a:rPr lang="es-MX" sz="1100" b="0" i="0">
              <a:latin typeface="Arial Narrow" panose="020B0606020202030204" pitchFamily="34" charset="0"/>
              <a:ea typeface="+mn-ea"/>
              <a:cs typeface="Arial" pitchFamily="34" charset="0"/>
            </a:rPr>
            <a:t>___________________________________________</a:t>
          </a:r>
          <a:endParaRPr lang="es-MX" sz="1100">
            <a:latin typeface="Arial Narrow" panose="020B0606020202030204" pitchFamily="34" charset="0"/>
            <a:cs typeface="Arial" pitchFamily="34" charset="0"/>
          </a:endParaRPr>
        </a:p>
        <a:p>
          <a:pPr algn="l" rtl="0"/>
          <a:r>
            <a:rPr lang="es-MX" sz="1100" b="0" i="0" baseline="0">
              <a:latin typeface="Arial Narrow" panose="020B0606020202030204" pitchFamily="34" charset="0"/>
              <a:ea typeface="+mn-ea"/>
              <a:cs typeface="Arial" pitchFamily="34" charset="0"/>
            </a:rPr>
            <a:t>Nombre:</a:t>
          </a:r>
          <a:endParaRPr lang="es-MX" sz="1100"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algn="l" rtl="0"/>
          <a:r>
            <a:rPr lang="es-MX" sz="1100" b="0" i="0">
              <a:latin typeface="Arial Narrow" panose="020B0606020202030204" pitchFamily="34" charset="0"/>
              <a:ea typeface="+mn-ea"/>
              <a:cs typeface="Arial" pitchFamily="34" charset="0"/>
            </a:rPr>
            <a:t>Cargo:</a:t>
          </a:r>
          <a:endParaRPr lang="es-MX" sz="1100">
            <a:latin typeface="Arial Narrow" panose="020B060602020203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8</xdr:col>
      <xdr:colOff>450840</xdr:colOff>
      <xdr:row>46</xdr:row>
      <xdr:rowOff>1</xdr:rowOff>
    </xdr:from>
    <xdr:to>
      <xdr:col>12</xdr:col>
      <xdr:colOff>592665</xdr:colOff>
      <xdr:row>51</xdr:row>
      <xdr:rowOff>116417</xdr:rowOff>
    </xdr:to>
    <xdr:sp macro="" textlink="">
      <xdr:nvSpPr>
        <xdr:cNvPr id="3" name="Text Box 199"/>
        <xdr:cNvSpPr txBox="1">
          <a:spLocks noChangeArrowheads="1"/>
        </xdr:cNvSpPr>
      </xdr:nvSpPr>
      <xdr:spPr bwMode="auto">
        <a:xfrm flipH="1">
          <a:off x="8483590" y="11197168"/>
          <a:ext cx="3909492" cy="1174749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algn="ctr" rtl="0"/>
          <a:r>
            <a:rPr lang="es-MX" sz="1100" b="1" i="0">
              <a:latin typeface="Arial Narrow" panose="020B0606020202030204" pitchFamily="34" charset="0"/>
              <a:ea typeface="+mn-ea"/>
              <a:cs typeface="Arial" pitchFamily="34" charset="0"/>
            </a:rPr>
            <a:t>Supervisó:</a:t>
          </a:r>
          <a:endParaRPr lang="es-MX" sz="1100">
            <a:latin typeface="Arial Narrow" panose="020B0606020202030204" pitchFamily="34" charset="0"/>
            <a:cs typeface="Arial" pitchFamily="34" charset="0"/>
          </a:endParaRPr>
        </a:p>
        <a:p>
          <a:pPr algn="ctr" rtl="0"/>
          <a:endParaRPr lang="es-MX" sz="1100" b="0" i="0"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algn="ctr" rtl="0"/>
          <a:endParaRPr lang="es-MX" sz="1100" b="0" i="0"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algn="ctr" rtl="0"/>
          <a:r>
            <a:rPr lang="es-MX" sz="1100" b="0" i="0">
              <a:latin typeface="Arial Narrow" panose="020B0606020202030204" pitchFamily="34" charset="0"/>
              <a:ea typeface="+mn-ea"/>
              <a:cs typeface="Arial" pitchFamily="34" charset="0"/>
            </a:rPr>
            <a:t>____________________________________________</a:t>
          </a:r>
          <a:endParaRPr lang="es-MX" sz="1100">
            <a:latin typeface="Arial Narrow" panose="020B0606020202030204" pitchFamily="34" charset="0"/>
            <a:cs typeface="Arial" pitchFamily="34" charset="0"/>
          </a:endParaRPr>
        </a:p>
        <a:p>
          <a:pPr algn="l" rtl="0"/>
          <a:r>
            <a:rPr lang="es-MX" sz="1100" b="0" i="0" baseline="0">
              <a:latin typeface="Arial Narrow" panose="020B0606020202030204" pitchFamily="34" charset="0"/>
              <a:ea typeface="+mn-ea"/>
              <a:cs typeface="Arial" pitchFamily="34" charset="0"/>
            </a:rPr>
            <a:t>Nombre:</a:t>
          </a:r>
          <a:endParaRPr lang="es-MX" sz="1100"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algn="l" rtl="0"/>
          <a:r>
            <a:rPr lang="es-MX" sz="1100" b="0" i="0">
              <a:latin typeface="Arial Narrow" panose="020B0606020202030204" pitchFamily="34" charset="0"/>
              <a:ea typeface="+mn-ea"/>
              <a:cs typeface="Arial" pitchFamily="34" charset="0"/>
            </a:rPr>
            <a:t>Cargo:</a:t>
          </a:r>
          <a:endParaRPr lang="es-MX" sz="1100">
            <a:latin typeface="Arial Narrow" panose="020B060602020203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18</xdr:col>
      <xdr:colOff>118509</xdr:colOff>
      <xdr:row>46</xdr:row>
      <xdr:rowOff>0</xdr:rowOff>
    </xdr:from>
    <xdr:to>
      <xdr:col>23</xdr:col>
      <xdr:colOff>137580</xdr:colOff>
      <xdr:row>51</xdr:row>
      <xdr:rowOff>74083</xdr:rowOff>
    </xdr:to>
    <xdr:sp macro="" textlink="">
      <xdr:nvSpPr>
        <xdr:cNvPr id="4" name="Text Box 199"/>
        <xdr:cNvSpPr txBox="1">
          <a:spLocks noChangeArrowheads="1"/>
        </xdr:cNvSpPr>
      </xdr:nvSpPr>
      <xdr:spPr bwMode="auto">
        <a:xfrm flipH="1">
          <a:off x="16120509" y="11197167"/>
          <a:ext cx="3829071" cy="1132416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algn="ctr" rtl="0"/>
          <a:r>
            <a:rPr lang="es-MX" sz="1100" b="1" i="0">
              <a:latin typeface="Arial Narrow" panose="020B0606020202030204" pitchFamily="34" charset="0"/>
              <a:ea typeface="+mn-ea"/>
              <a:cs typeface="Arial" pitchFamily="34" charset="0"/>
            </a:rPr>
            <a:t>Autorizó:</a:t>
          </a:r>
          <a:endParaRPr lang="es-MX" sz="1100">
            <a:latin typeface="Arial Narrow" panose="020B0606020202030204" pitchFamily="34" charset="0"/>
            <a:cs typeface="Arial" pitchFamily="34" charset="0"/>
          </a:endParaRPr>
        </a:p>
        <a:p>
          <a:pPr algn="ctr" rtl="0"/>
          <a:endParaRPr lang="es-MX" sz="1100" b="0" i="0"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algn="ctr" rtl="0"/>
          <a:endParaRPr lang="es-MX" sz="1100" b="0" i="0"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algn="ctr" rtl="0"/>
          <a:r>
            <a:rPr lang="es-MX" sz="1100" b="0" i="0">
              <a:latin typeface="Arial Narrow" panose="020B0606020202030204" pitchFamily="34" charset="0"/>
              <a:ea typeface="+mn-ea"/>
              <a:cs typeface="Arial" pitchFamily="34" charset="0"/>
            </a:rPr>
            <a:t>_________________________________________</a:t>
          </a:r>
          <a:endParaRPr lang="es-MX" sz="1100">
            <a:latin typeface="Arial Narrow" panose="020B0606020202030204" pitchFamily="34" charset="0"/>
            <a:cs typeface="Arial" pitchFamily="34" charset="0"/>
          </a:endParaRPr>
        </a:p>
        <a:p>
          <a:pPr algn="l" rtl="0"/>
          <a:r>
            <a:rPr lang="es-MX" sz="1100" b="0" i="0" baseline="0">
              <a:latin typeface="Arial Narrow" panose="020B0606020202030204" pitchFamily="34" charset="0"/>
              <a:ea typeface="+mn-ea"/>
              <a:cs typeface="Arial" pitchFamily="34" charset="0"/>
            </a:rPr>
            <a:t>Nombre:</a:t>
          </a:r>
          <a:endParaRPr lang="es-MX" sz="1100">
            <a:latin typeface="Arial Narrow" panose="020B0606020202030204" pitchFamily="34" charset="0"/>
            <a:ea typeface="+mn-ea"/>
            <a:cs typeface="Arial" pitchFamily="34" charset="0"/>
          </a:endParaRPr>
        </a:p>
        <a:p>
          <a:pPr algn="l" rtl="0"/>
          <a:r>
            <a:rPr lang="es-MX" sz="1100" b="0" i="0">
              <a:latin typeface="Arial Narrow" panose="020B0606020202030204" pitchFamily="34" charset="0"/>
              <a:ea typeface="+mn-ea"/>
              <a:cs typeface="Arial" pitchFamily="34" charset="0"/>
            </a:rPr>
            <a:t>Cargo:</a:t>
          </a:r>
          <a:endParaRPr lang="es-MX" sz="1100">
            <a:latin typeface="Arial Narrow" panose="020B0606020202030204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3"/>
  <sheetViews>
    <sheetView tabSelected="1" zoomScale="90" zoomScaleNormal="90" workbookViewId="0">
      <pane xSplit="3" ySplit="9" topLeftCell="D10" activePane="bottomRight" state="frozen"/>
      <selection pane="topRight" activeCell="D1" sqref="D1"/>
      <selection pane="bottomLeft" activeCell="A7" sqref="A7"/>
      <selection pane="bottomRight" activeCell="A16" sqref="A16"/>
    </sheetView>
  </sheetViews>
  <sheetFormatPr baseColWidth="10" defaultColWidth="11.42578125" defaultRowHeight="16.5" x14ac:dyDescent="0.3"/>
  <cols>
    <col min="1" max="1" width="3.85546875" style="6" customWidth="1"/>
    <col min="2" max="2" width="12.85546875" style="2" customWidth="1"/>
    <col min="3" max="3" width="18.28515625" style="2" customWidth="1"/>
    <col min="4" max="4" width="16.28515625" style="2" customWidth="1"/>
    <col min="5" max="5" width="18.5703125" style="2" customWidth="1"/>
    <col min="6" max="6" width="21.28515625" style="2" customWidth="1"/>
    <col min="7" max="7" width="15" style="2" customWidth="1"/>
    <col min="8" max="8" width="14.28515625" style="2" customWidth="1"/>
    <col min="9" max="13" width="14.140625" style="2" customWidth="1"/>
    <col min="14" max="14" width="13.5703125" style="2" customWidth="1"/>
    <col min="15" max="15" width="13.85546875" style="2" customWidth="1"/>
    <col min="16" max="16" width="10" style="2" customWidth="1"/>
    <col min="17" max="17" width="11.85546875" style="2" customWidth="1"/>
    <col min="18" max="18" width="15.28515625" style="2" customWidth="1"/>
    <col min="19" max="19" width="16.28515625" style="2" customWidth="1"/>
    <col min="20" max="20" width="9" style="2" customWidth="1"/>
    <col min="21" max="22" width="11.140625" style="2" customWidth="1"/>
    <col min="23" max="23" width="9.5703125" style="2" customWidth="1"/>
    <col min="24" max="24" width="10.5703125" style="2" customWidth="1"/>
    <col min="25" max="25" width="8" style="2" customWidth="1"/>
    <col min="26" max="26" width="12.42578125" style="2" customWidth="1"/>
    <col min="27" max="27" width="10.7109375" style="2" customWidth="1"/>
    <col min="28" max="28" width="9.85546875" style="2" customWidth="1"/>
    <col min="29" max="29" width="15.42578125" style="2" customWidth="1"/>
    <col min="30" max="30" width="15.28515625" style="2" customWidth="1"/>
    <col min="31" max="31" width="12" style="2" customWidth="1"/>
    <col min="32" max="32" width="12.28515625" style="2" customWidth="1"/>
    <col min="33" max="33" width="16.85546875" style="2" customWidth="1"/>
    <col min="34" max="34" width="10.7109375" style="2" customWidth="1"/>
    <col min="35" max="35" width="15.7109375" style="2" customWidth="1"/>
    <col min="36" max="38" width="13.7109375" style="2" customWidth="1"/>
    <col min="39" max="39" width="12.28515625" style="2" customWidth="1"/>
    <col min="40" max="41" width="13.140625" style="2" customWidth="1"/>
    <col min="42" max="42" width="11.5703125" style="2" customWidth="1"/>
    <col min="43" max="43" width="10.140625" style="2" customWidth="1"/>
    <col min="44" max="44" width="11.5703125" style="2" customWidth="1"/>
    <col min="45" max="45" width="1.28515625" style="2" customWidth="1"/>
    <col min="46" max="48" width="9.42578125" style="2" customWidth="1"/>
    <col min="49" max="50" width="15.42578125" style="2" customWidth="1"/>
    <col min="51" max="51" width="15.140625" style="2" customWidth="1"/>
    <col min="52" max="53" width="9.42578125" style="2" customWidth="1"/>
    <col min="54" max="54" width="11.7109375" style="2" customWidth="1"/>
    <col min="55" max="56" width="15.28515625" style="2" customWidth="1"/>
    <col min="57" max="57" width="19" style="2" customWidth="1"/>
    <col min="58" max="59" width="9.42578125" style="2" customWidth="1"/>
    <col min="60" max="60" width="11.7109375" style="2" customWidth="1"/>
    <col min="61" max="62" width="15" style="2" customWidth="1"/>
    <col min="63" max="63" width="18.28515625" style="2" customWidth="1"/>
    <col min="64" max="16384" width="11.42578125" style="2"/>
  </cols>
  <sheetData>
    <row r="1" spans="1:63" s="36" customFormat="1" ht="18" x14ac:dyDescent="0.35">
      <c r="B1" s="80" t="s">
        <v>47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63" s="51" customFormat="1" ht="15.6" x14ac:dyDescent="0.3">
      <c r="A2" s="50"/>
      <c r="B2" s="34" t="s">
        <v>50</v>
      </c>
      <c r="C2" s="81" t="s">
        <v>69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35"/>
      <c r="P2" s="35"/>
      <c r="Q2" s="4"/>
      <c r="R2" s="4"/>
      <c r="S2" s="4"/>
      <c r="T2" s="4"/>
      <c r="U2" s="2"/>
    </row>
    <row r="3" spans="1:63" s="51" customFormat="1" ht="18.75" x14ac:dyDescent="0.3">
      <c r="A3" s="50"/>
      <c r="B3" s="84" t="s">
        <v>51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37"/>
      <c r="P3" s="37"/>
      <c r="Q3" s="37"/>
      <c r="R3" s="37"/>
      <c r="S3" s="37"/>
      <c r="T3" s="37"/>
      <c r="U3" s="37"/>
    </row>
    <row r="4" spans="1:63" s="51" customFormat="1" x14ac:dyDescent="0.3">
      <c r="A4" s="50"/>
      <c r="B4" s="85" t="s">
        <v>52</v>
      </c>
      <c r="C4" s="86"/>
      <c r="D4" s="81"/>
      <c r="E4" s="83"/>
      <c r="F4" s="35"/>
      <c r="G4" s="35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63" ht="18" x14ac:dyDescent="0.35">
      <c r="B5" s="1"/>
      <c r="G5" s="3"/>
      <c r="H5" s="3"/>
    </row>
    <row r="6" spans="1:63" ht="14.45" thickBot="1" x14ac:dyDescent="0.3"/>
    <row r="7" spans="1:63" ht="31.5" customHeight="1" thickBot="1" x14ac:dyDescent="0.35">
      <c r="B7" s="97" t="s">
        <v>48</v>
      </c>
      <c r="C7" s="90" t="s">
        <v>53</v>
      </c>
      <c r="D7" s="90" t="s">
        <v>54</v>
      </c>
      <c r="E7" s="90" t="s">
        <v>55</v>
      </c>
      <c r="F7" s="87" t="s">
        <v>0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7" t="s">
        <v>1</v>
      </c>
      <c r="S7" s="88"/>
      <c r="T7" s="88"/>
      <c r="U7" s="88"/>
      <c r="V7" s="87" t="s">
        <v>2</v>
      </c>
      <c r="W7" s="88"/>
      <c r="X7" s="88"/>
      <c r="Y7" s="87" t="s">
        <v>3</v>
      </c>
      <c r="Z7" s="88"/>
      <c r="AA7" s="88"/>
      <c r="AB7" s="88"/>
      <c r="AC7" s="88"/>
      <c r="AD7" s="88"/>
      <c r="AE7" s="87" t="s">
        <v>4</v>
      </c>
      <c r="AF7" s="89"/>
      <c r="AG7" s="87" t="s">
        <v>56</v>
      </c>
      <c r="AH7" s="88"/>
      <c r="AI7" s="89"/>
      <c r="AJ7" s="97" t="s">
        <v>57</v>
      </c>
      <c r="AK7" s="97"/>
      <c r="AL7" s="93" t="s">
        <v>42</v>
      </c>
      <c r="AM7" s="94"/>
      <c r="AN7" s="93" t="s">
        <v>5</v>
      </c>
      <c r="AO7" s="112"/>
      <c r="AP7" s="94"/>
      <c r="AQ7" s="93" t="s">
        <v>6</v>
      </c>
      <c r="AR7" s="94"/>
      <c r="AS7" s="17"/>
      <c r="AT7" s="92" t="s">
        <v>38</v>
      </c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</row>
    <row r="8" spans="1:63" ht="31.5" customHeight="1" thickBot="1" x14ac:dyDescent="0.35">
      <c r="B8" s="97"/>
      <c r="C8" s="113"/>
      <c r="D8" s="113"/>
      <c r="E8" s="113"/>
      <c r="F8" s="114" t="s">
        <v>7</v>
      </c>
      <c r="G8" s="111" t="s">
        <v>8</v>
      </c>
      <c r="H8" s="111" t="s">
        <v>9</v>
      </c>
      <c r="I8" s="111" t="s">
        <v>10</v>
      </c>
      <c r="J8" s="111" t="s">
        <v>11</v>
      </c>
      <c r="K8" s="111" t="s">
        <v>12</v>
      </c>
      <c r="L8" s="111" t="s">
        <v>44</v>
      </c>
      <c r="M8" s="111" t="s">
        <v>13</v>
      </c>
      <c r="N8" s="111" t="s">
        <v>14</v>
      </c>
      <c r="O8" s="111" t="s">
        <v>15</v>
      </c>
      <c r="P8" s="100" t="s">
        <v>16</v>
      </c>
      <c r="Q8" s="95"/>
      <c r="R8" s="106" t="s">
        <v>17</v>
      </c>
      <c r="S8" s="106" t="s">
        <v>18</v>
      </c>
      <c r="T8" s="98" t="s">
        <v>19</v>
      </c>
      <c r="U8" s="108"/>
      <c r="V8" s="104" t="s">
        <v>20</v>
      </c>
      <c r="W8" s="109" t="s">
        <v>21</v>
      </c>
      <c r="X8" s="109" t="s">
        <v>22</v>
      </c>
      <c r="Y8" s="98" t="s">
        <v>23</v>
      </c>
      <c r="Z8" s="38" t="s">
        <v>24</v>
      </c>
      <c r="AA8" s="100" t="s">
        <v>58</v>
      </c>
      <c r="AB8" s="100"/>
      <c r="AC8" s="100" t="s">
        <v>59</v>
      </c>
      <c r="AD8" s="95" t="s">
        <v>60</v>
      </c>
      <c r="AE8" s="104" t="s">
        <v>25</v>
      </c>
      <c r="AF8" s="102" t="s">
        <v>26</v>
      </c>
      <c r="AG8" s="90" t="s">
        <v>49</v>
      </c>
      <c r="AH8" s="90" t="s">
        <v>34</v>
      </c>
      <c r="AI8" s="90" t="s">
        <v>61</v>
      </c>
      <c r="AJ8" s="98" t="s">
        <v>27</v>
      </c>
      <c r="AK8" s="95" t="s">
        <v>62</v>
      </c>
      <c r="AL8" s="98" t="s">
        <v>37</v>
      </c>
      <c r="AM8" s="95" t="s">
        <v>63</v>
      </c>
      <c r="AN8" s="98" t="s">
        <v>64</v>
      </c>
      <c r="AO8" s="100" t="s">
        <v>28</v>
      </c>
      <c r="AP8" s="95" t="s">
        <v>33</v>
      </c>
      <c r="AQ8" s="39" t="s">
        <v>29</v>
      </c>
      <c r="AR8" s="39" t="s">
        <v>65</v>
      </c>
      <c r="AS8" s="17"/>
      <c r="AT8" s="92" t="s">
        <v>41</v>
      </c>
      <c r="AU8" s="92"/>
      <c r="AV8" s="87"/>
      <c r="AW8" s="87"/>
      <c r="AX8" s="87"/>
      <c r="AY8" s="87"/>
      <c r="AZ8" s="92" t="s">
        <v>39</v>
      </c>
      <c r="BA8" s="92"/>
      <c r="BB8" s="92"/>
      <c r="BC8" s="92"/>
      <c r="BD8" s="92"/>
      <c r="BE8" s="92"/>
      <c r="BF8" s="89" t="s">
        <v>40</v>
      </c>
      <c r="BG8" s="92"/>
      <c r="BH8" s="92"/>
      <c r="BI8" s="92"/>
      <c r="BJ8" s="92"/>
      <c r="BK8" s="92"/>
    </row>
    <row r="9" spans="1:63" ht="52.9" customHeight="1" thickBot="1" x14ac:dyDescent="0.35">
      <c r="B9" s="97"/>
      <c r="C9" s="91"/>
      <c r="D9" s="91"/>
      <c r="E9" s="91"/>
      <c r="F9" s="114"/>
      <c r="G9" s="111"/>
      <c r="H9" s="111"/>
      <c r="I9" s="111"/>
      <c r="J9" s="111"/>
      <c r="K9" s="111"/>
      <c r="L9" s="111"/>
      <c r="M9" s="111"/>
      <c r="N9" s="111"/>
      <c r="O9" s="111"/>
      <c r="P9" s="43" t="s">
        <v>66</v>
      </c>
      <c r="Q9" s="40" t="s">
        <v>67</v>
      </c>
      <c r="R9" s="107"/>
      <c r="S9" s="107"/>
      <c r="T9" s="41" t="s">
        <v>66</v>
      </c>
      <c r="U9" s="40" t="s">
        <v>67</v>
      </c>
      <c r="V9" s="105"/>
      <c r="W9" s="110"/>
      <c r="X9" s="110"/>
      <c r="Y9" s="99"/>
      <c r="Z9" s="42" t="s">
        <v>30</v>
      </c>
      <c r="AA9" s="43" t="s">
        <v>133</v>
      </c>
      <c r="AB9" s="43" t="s">
        <v>31</v>
      </c>
      <c r="AC9" s="101"/>
      <c r="AD9" s="96"/>
      <c r="AE9" s="105"/>
      <c r="AF9" s="103"/>
      <c r="AG9" s="91"/>
      <c r="AH9" s="91"/>
      <c r="AI9" s="91"/>
      <c r="AJ9" s="99"/>
      <c r="AK9" s="96"/>
      <c r="AL9" s="99"/>
      <c r="AM9" s="96"/>
      <c r="AN9" s="99"/>
      <c r="AO9" s="101"/>
      <c r="AP9" s="96"/>
      <c r="AQ9" s="44" t="s">
        <v>32</v>
      </c>
      <c r="AR9" s="44" t="s">
        <v>32</v>
      </c>
      <c r="AS9" s="17"/>
      <c r="AT9" s="45" t="s">
        <v>23</v>
      </c>
      <c r="AU9" s="46" t="s">
        <v>34</v>
      </c>
      <c r="AV9" s="47" t="s">
        <v>35</v>
      </c>
      <c r="AW9" s="48" t="s">
        <v>43</v>
      </c>
      <c r="AX9" s="48" t="s">
        <v>46</v>
      </c>
      <c r="AY9" s="48" t="s">
        <v>45</v>
      </c>
      <c r="AZ9" s="45" t="s">
        <v>23</v>
      </c>
      <c r="BA9" s="46" t="s">
        <v>34</v>
      </c>
      <c r="BB9" s="47" t="s">
        <v>35</v>
      </c>
      <c r="BC9" s="48" t="s">
        <v>43</v>
      </c>
      <c r="BD9" s="48" t="s">
        <v>46</v>
      </c>
      <c r="BE9" s="48" t="s">
        <v>45</v>
      </c>
      <c r="BF9" s="45" t="s">
        <v>23</v>
      </c>
      <c r="BG9" s="46" t="s">
        <v>34</v>
      </c>
      <c r="BH9" s="46" t="s">
        <v>35</v>
      </c>
      <c r="BI9" s="49" t="s">
        <v>43</v>
      </c>
      <c r="BJ9" s="49" t="s">
        <v>46</v>
      </c>
      <c r="BK9" s="49" t="s">
        <v>68</v>
      </c>
    </row>
    <row r="10" spans="1:63" s="17" customFormat="1" ht="83.25" thickBot="1" x14ac:dyDescent="0.35">
      <c r="A10" s="6">
        <v>1</v>
      </c>
      <c r="B10" s="7">
        <v>1</v>
      </c>
      <c r="C10" s="7" t="s">
        <v>70</v>
      </c>
      <c r="D10" s="7"/>
      <c r="E10" s="7" t="s">
        <v>71</v>
      </c>
      <c r="F10" s="53" t="s">
        <v>72</v>
      </c>
      <c r="G10" s="9" t="s">
        <v>73</v>
      </c>
      <c r="H10" s="9" t="s">
        <v>74</v>
      </c>
      <c r="I10" s="10" t="s">
        <v>75</v>
      </c>
      <c r="J10" s="58">
        <v>43623</v>
      </c>
      <c r="K10" s="10" t="s">
        <v>76</v>
      </c>
      <c r="L10" s="10" t="s">
        <v>77</v>
      </c>
      <c r="M10" s="7" t="s">
        <v>70</v>
      </c>
      <c r="N10" s="57">
        <v>871090.13</v>
      </c>
      <c r="O10" s="57">
        <f>N10/1.16</f>
        <v>750939.76724137936</v>
      </c>
      <c r="P10" s="58">
        <v>43626</v>
      </c>
      <c r="Q10" s="59">
        <v>43685</v>
      </c>
      <c r="R10" s="57">
        <f>N10</f>
        <v>871090.13</v>
      </c>
      <c r="S10" s="57">
        <f>O10</f>
        <v>750939.76724137936</v>
      </c>
      <c r="T10" s="8"/>
      <c r="U10" s="11"/>
      <c r="V10" s="8" t="s">
        <v>132</v>
      </c>
      <c r="W10" s="10">
        <v>0</v>
      </c>
      <c r="X10" s="10" t="s">
        <v>132</v>
      </c>
      <c r="Y10" s="8">
        <v>1</v>
      </c>
      <c r="Z10" s="9"/>
      <c r="AA10" s="58">
        <v>43626</v>
      </c>
      <c r="AB10" s="58">
        <v>43633</v>
      </c>
      <c r="AC10" s="65">
        <v>255630.18</v>
      </c>
      <c r="AD10" s="65">
        <v>255630.18</v>
      </c>
      <c r="AE10" s="62"/>
      <c r="AF10" s="63"/>
      <c r="AG10" s="13" t="s">
        <v>167</v>
      </c>
      <c r="AH10" s="76">
        <v>43633</v>
      </c>
      <c r="AI10" s="77">
        <v>296531.01</v>
      </c>
      <c r="AJ10" s="72">
        <v>43633</v>
      </c>
      <c r="AK10" s="63">
        <v>296531.06</v>
      </c>
      <c r="AL10" s="8"/>
      <c r="AM10" s="14"/>
      <c r="AN10" s="8"/>
      <c r="AO10" s="15"/>
      <c r="AP10" s="12"/>
      <c r="AQ10" s="16"/>
      <c r="AR10" s="16"/>
      <c r="AT10" s="18"/>
      <c r="AU10" s="19"/>
      <c r="AV10" s="20"/>
      <c r="AW10" s="20"/>
      <c r="AX10" s="20"/>
      <c r="AY10" s="20"/>
      <c r="AZ10" s="18">
        <v>2322040</v>
      </c>
      <c r="BA10" s="78">
        <v>43623</v>
      </c>
      <c r="BB10" s="79">
        <v>87109.01</v>
      </c>
      <c r="BC10" s="25" t="s">
        <v>136</v>
      </c>
      <c r="BD10" s="25" t="s">
        <v>137</v>
      </c>
      <c r="BE10" s="14" t="s">
        <v>169</v>
      </c>
      <c r="BF10" s="21">
        <v>2397729</v>
      </c>
      <c r="BG10" s="78">
        <v>43692</v>
      </c>
      <c r="BH10" s="20">
        <v>87109.01</v>
      </c>
      <c r="BI10" s="25" t="s">
        <v>136</v>
      </c>
      <c r="BJ10" s="25" t="s">
        <v>137</v>
      </c>
      <c r="BK10" s="14" t="s">
        <v>170</v>
      </c>
    </row>
    <row r="11" spans="1:63" s="17" customFormat="1" ht="44.45" customHeight="1" x14ac:dyDescent="0.25">
      <c r="A11" s="6"/>
      <c r="B11" s="7"/>
      <c r="C11" s="7"/>
      <c r="D11" s="7"/>
      <c r="E11" s="7"/>
      <c r="F11" s="53"/>
      <c r="G11" s="9"/>
      <c r="H11" s="9"/>
      <c r="I11" s="10"/>
      <c r="J11" s="58"/>
      <c r="K11" s="10"/>
      <c r="L11" s="10"/>
      <c r="M11" s="7"/>
      <c r="N11" s="57"/>
      <c r="O11" s="57"/>
      <c r="P11" s="58"/>
      <c r="Q11" s="59"/>
      <c r="R11" s="57"/>
      <c r="S11" s="57"/>
      <c r="T11" s="8"/>
      <c r="U11" s="11"/>
      <c r="V11" s="8"/>
      <c r="W11" s="10"/>
      <c r="X11" s="10"/>
      <c r="Y11" s="8">
        <v>2</v>
      </c>
      <c r="Z11" s="9"/>
      <c r="AA11" s="58">
        <v>43634</v>
      </c>
      <c r="AB11" s="58">
        <v>43655</v>
      </c>
      <c r="AC11" s="65">
        <v>199676.88</v>
      </c>
      <c r="AD11" s="65">
        <v>199676.88</v>
      </c>
      <c r="AE11" s="62"/>
      <c r="AF11" s="63"/>
      <c r="AG11" s="13" t="s">
        <v>166</v>
      </c>
      <c r="AH11" s="76">
        <v>43658</v>
      </c>
      <c r="AI11" s="77">
        <v>231625.18</v>
      </c>
      <c r="AJ11" s="72">
        <v>43658</v>
      </c>
      <c r="AK11" s="63">
        <v>231625.18</v>
      </c>
      <c r="AL11" s="8"/>
      <c r="AM11" s="14"/>
      <c r="AN11" s="8"/>
      <c r="AO11" s="15"/>
      <c r="AP11" s="12"/>
      <c r="AQ11" s="16"/>
      <c r="AR11" s="16"/>
      <c r="AT11" s="18"/>
      <c r="AU11" s="19"/>
      <c r="AV11" s="20"/>
      <c r="AW11" s="20"/>
      <c r="AX11" s="20"/>
      <c r="AY11" s="20"/>
      <c r="AZ11" s="18">
        <v>2326079</v>
      </c>
      <c r="BA11" s="78">
        <v>43624</v>
      </c>
      <c r="BB11" s="79">
        <v>75202.899999999994</v>
      </c>
      <c r="BC11" s="25" t="s">
        <v>136</v>
      </c>
      <c r="BD11" s="25" t="s">
        <v>137</v>
      </c>
      <c r="BE11" s="14" t="s">
        <v>173</v>
      </c>
      <c r="BF11" s="21">
        <v>2335393</v>
      </c>
      <c r="BG11" s="78">
        <v>43662</v>
      </c>
      <c r="BH11" s="79">
        <v>74709.710000000006</v>
      </c>
      <c r="BI11" s="25" t="s">
        <v>136</v>
      </c>
      <c r="BJ11" s="25" t="s">
        <v>137</v>
      </c>
      <c r="BK11" s="14" t="s">
        <v>174</v>
      </c>
    </row>
    <row r="12" spans="1:63" s="17" customFormat="1" ht="47.45" customHeight="1" x14ac:dyDescent="0.25">
      <c r="A12" s="6"/>
      <c r="B12" s="7"/>
      <c r="C12" s="7"/>
      <c r="D12" s="7"/>
      <c r="E12" s="7"/>
      <c r="F12" s="53"/>
      <c r="G12" s="9"/>
      <c r="H12" s="9"/>
      <c r="I12" s="10"/>
      <c r="J12" s="58"/>
      <c r="K12" s="10"/>
      <c r="L12" s="10"/>
      <c r="M12" s="7"/>
      <c r="N12" s="57"/>
      <c r="O12" s="57"/>
      <c r="P12" s="58"/>
      <c r="Q12" s="59"/>
      <c r="R12" s="57"/>
      <c r="S12" s="57"/>
      <c r="T12" s="8"/>
      <c r="U12" s="11"/>
      <c r="V12" s="8"/>
      <c r="W12" s="10"/>
      <c r="X12" s="10"/>
      <c r="Y12" s="8">
        <v>3</v>
      </c>
      <c r="Z12" s="9"/>
      <c r="AA12" s="58">
        <v>43656</v>
      </c>
      <c r="AB12" s="58">
        <v>43685</v>
      </c>
      <c r="AC12" s="65">
        <v>295632.71000000002</v>
      </c>
      <c r="AD12" s="65">
        <v>295632.71000000002</v>
      </c>
      <c r="AE12" s="62"/>
      <c r="AF12" s="63"/>
      <c r="AG12" s="22" t="s">
        <v>168</v>
      </c>
      <c r="AH12" s="71">
        <v>43692</v>
      </c>
      <c r="AI12" s="74">
        <v>342933.94</v>
      </c>
      <c r="AJ12" s="72">
        <v>43699</v>
      </c>
      <c r="AK12" s="63">
        <v>342933.94099999999</v>
      </c>
      <c r="AL12" s="8"/>
      <c r="AM12" s="14"/>
      <c r="AN12" s="72">
        <v>43685</v>
      </c>
      <c r="AO12" s="73">
        <v>43692</v>
      </c>
      <c r="AP12" s="12"/>
      <c r="AQ12" s="16"/>
      <c r="AR12" s="16"/>
      <c r="AT12" s="18"/>
      <c r="AU12" s="19"/>
      <c r="AV12" s="20"/>
      <c r="AW12" s="20"/>
      <c r="AX12" s="20"/>
      <c r="AY12" s="20"/>
      <c r="AZ12" s="18"/>
      <c r="BA12" s="19"/>
      <c r="BB12" s="20"/>
      <c r="BC12" s="20"/>
      <c r="BD12" s="20"/>
      <c r="BE12" s="14"/>
      <c r="BF12" s="21"/>
      <c r="BG12" s="19"/>
      <c r="BH12" s="20"/>
      <c r="BI12" s="20"/>
      <c r="BJ12" s="20"/>
      <c r="BK12" s="14"/>
    </row>
    <row r="13" spans="1:63" s="17" customFormat="1" ht="82.5" x14ac:dyDescent="0.3">
      <c r="A13" s="6">
        <v>2</v>
      </c>
      <c r="B13" s="7">
        <v>2</v>
      </c>
      <c r="C13" s="7" t="s">
        <v>70</v>
      </c>
      <c r="D13" s="7"/>
      <c r="E13" s="7" t="s">
        <v>71</v>
      </c>
      <c r="F13" s="54" t="s">
        <v>78</v>
      </c>
      <c r="G13" s="9" t="s">
        <v>73</v>
      </c>
      <c r="H13" s="9" t="s">
        <v>74</v>
      </c>
      <c r="I13" s="55" t="s">
        <v>97</v>
      </c>
      <c r="J13" s="58">
        <v>43624</v>
      </c>
      <c r="K13" s="10" t="s">
        <v>119</v>
      </c>
      <c r="L13" s="10" t="s">
        <v>125</v>
      </c>
      <c r="M13" s="7" t="s">
        <v>70</v>
      </c>
      <c r="N13" s="57">
        <v>1681896.24</v>
      </c>
      <c r="O13" s="57">
        <f t="shared" ref="O13:O41" si="0">N13/1.16</f>
        <v>1449910.551724138</v>
      </c>
      <c r="P13" s="58">
        <v>43626</v>
      </c>
      <c r="Q13" s="58">
        <v>43715</v>
      </c>
      <c r="R13" s="57">
        <f>N13</f>
        <v>1681896.24</v>
      </c>
      <c r="S13" s="57">
        <f>O13</f>
        <v>1449910.551724138</v>
      </c>
      <c r="T13" s="8"/>
      <c r="U13" s="11"/>
      <c r="V13" s="8" t="s">
        <v>132</v>
      </c>
      <c r="W13" s="10">
        <v>0</v>
      </c>
      <c r="X13" s="10" t="s">
        <v>132</v>
      </c>
      <c r="Y13" s="8">
        <v>1</v>
      </c>
      <c r="Z13" s="9"/>
      <c r="AA13" s="58">
        <v>43626</v>
      </c>
      <c r="AB13" s="58">
        <v>43633</v>
      </c>
      <c r="AC13" s="65">
        <v>580027.57999999996</v>
      </c>
      <c r="AD13" s="65">
        <v>580027.57999999996</v>
      </c>
      <c r="AE13" s="62"/>
      <c r="AF13" s="63"/>
      <c r="AG13" s="75" t="s">
        <v>163</v>
      </c>
      <c r="AH13" s="71">
        <v>43633</v>
      </c>
      <c r="AI13" s="74">
        <v>672831.99</v>
      </c>
      <c r="AJ13" s="72">
        <v>43633</v>
      </c>
      <c r="AK13" s="63">
        <v>672831.99</v>
      </c>
      <c r="AL13" s="8"/>
      <c r="AM13" s="14"/>
      <c r="AN13" s="8"/>
      <c r="AO13" s="15"/>
      <c r="AP13" s="12"/>
      <c r="AQ13" s="16"/>
      <c r="AR13" s="16"/>
      <c r="AT13" s="23"/>
      <c r="AU13" s="24"/>
      <c r="AV13" s="25"/>
      <c r="AW13" s="25"/>
      <c r="AX13" s="25"/>
      <c r="AY13" s="25"/>
      <c r="AZ13" s="23"/>
      <c r="BA13" s="24"/>
      <c r="BB13" s="25"/>
      <c r="BC13" s="25"/>
      <c r="BD13" s="25"/>
      <c r="BE13" s="26"/>
      <c r="BF13" s="27"/>
      <c r="BG13" s="24"/>
      <c r="BH13" s="25"/>
      <c r="BI13" s="25"/>
      <c r="BJ13" s="25"/>
      <c r="BK13" s="26"/>
    </row>
    <row r="14" spans="1:63" s="17" customFormat="1" ht="45" customHeight="1" x14ac:dyDescent="0.25">
      <c r="A14" s="6"/>
      <c r="B14" s="7"/>
      <c r="C14" s="7"/>
      <c r="D14" s="7"/>
      <c r="E14" s="7"/>
      <c r="F14" s="54"/>
      <c r="G14" s="9"/>
      <c r="H14" s="9"/>
      <c r="I14" s="55"/>
      <c r="J14" s="58"/>
      <c r="K14" s="10"/>
      <c r="L14" s="10"/>
      <c r="M14" s="7"/>
      <c r="N14" s="57"/>
      <c r="O14" s="57"/>
      <c r="P14" s="58"/>
      <c r="Q14" s="59"/>
      <c r="R14" s="57"/>
      <c r="S14" s="57"/>
      <c r="T14" s="8"/>
      <c r="U14" s="11"/>
      <c r="V14" s="8"/>
      <c r="W14" s="10"/>
      <c r="X14" s="10"/>
      <c r="Y14" s="8">
        <v>2</v>
      </c>
      <c r="Z14" s="9"/>
      <c r="AA14" s="58">
        <v>43634</v>
      </c>
      <c r="AB14" s="58">
        <v>43666</v>
      </c>
      <c r="AC14" s="65">
        <v>434631.47</v>
      </c>
      <c r="AD14" s="65">
        <v>434631.47</v>
      </c>
      <c r="AE14" s="62"/>
      <c r="AF14" s="63"/>
      <c r="AG14" s="75" t="s">
        <v>164</v>
      </c>
      <c r="AH14" s="71">
        <v>43705</v>
      </c>
      <c r="AI14" s="74">
        <v>504172.51</v>
      </c>
      <c r="AJ14" s="72">
        <v>43711</v>
      </c>
      <c r="AK14" s="63">
        <v>504172.51</v>
      </c>
      <c r="AL14" s="8"/>
      <c r="AM14" s="14"/>
      <c r="AN14" s="8"/>
      <c r="AO14" s="15"/>
      <c r="AP14" s="12"/>
      <c r="AQ14" s="16"/>
      <c r="AR14" s="16"/>
      <c r="AT14" s="23"/>
      <c r="AU14" s="24"/>
      <c r="AV14" s="25"/>
      <c r="AW14" s="25"/>
      <c r="AX14" s="25"/>
      <c r="AY14" s="25"/>
      <c r="AZ14" s="23"/>
      <c r="BA14" s="24"/>
      <c r="BB14" s="25"/>
      <c r="BC14" s="25"/>
      <c r="BD14" s="25"/>
      <c r="BE14" s="26"/>
      <c r="BF14" s="27"/>
      <c r="BG14" s="24"/>
      <c r="BH14" s="25"/>
      <c r="BI14" s="25"/>
      <c r="BJ14" s="25"/>
      <c r="BK14" s="26"/>
    </row>
    <row r="15" spans="1:63" s="17" customFormat="1" ht="47.45" customHeight="1" x14ac:dyDescent="0.25">
      <c r="A15" s="6"/>
      <c r="B15" s="7"/>
      <c r="C15" s="7"/>
      <c r="D15" s="7"/>
      <c r="E15" s="7"/>
      <c r="F15" s="54"/>
      <c r="G15" s="9"/>
      <c r="H15" s="9"/>
      <c r="I15" s="55"/>
      <c r="J15" s="58"/>
      <c r="K15" s="10"/>
      <c r="L15" s="10"/>
      <c r="M15" s="7"/>
      <c r="N15" s="57"/>
      <c r="O15" s="57"/>
      <c r="P15" s="58"/>
      <c r="Q15" s="59"/>
      <c r="R15" s="57"/>
      <c r="S15" s="57"/>
      <c r="T15" s="8"/>
      <c r="U15" s="11"/>
      <c r="V15" s="8"/>
      <c r="W15" s="10"/>
      <c r="X15" s="10"/>
      <c r="Y15" s="8">
        <v>3</v>
      </c>
      <c r="Z15" s="9"/>
      <c r="AA15" s="10"/>
      <c r="AB15" s="10"/>
      <c r="AC15" s="65">
        <v>435251.5</v>
      </c>
      <c r="AD15" s="65">
        <v>435251.5</v>
      </c>
      <c r="AE15" s="62"/>
      <c r="AF15" s="63"/>
      <c r="AG15" s="75" t="s">
        <v>165</v>
      </c>
      <c r="AH15" s="71">
        <v>43822</v>
      </c>
      <c r="AI15" s="74">
        <v>504891.74</v>
      </c>
      <c r="AJ15" s="72">
        <v>43781</v>
      </c>
      <c r="AK15" s="63">
        <v>504891.74</v>
      </c>
      <c r="AL15" s="8"/>
      <c r="AM15" s="14"/>
      <c r="AN15" s="8"/>
      <c r="AO15" s="15"/>
      <c r="AP15" s="12"/>
      <c r="AQ15" s="16"/>
      <c r="AR15" s="16"/>
      <c r="AT15" s="23"/>
      <c r="AU15" s="24"/>
      <c r="AV15" s="25"/>
      <c r="AW15" s="25"/>
      <c r="AX15" s="25"/>
      <c r="AY15" s="25"/>
      <c r="AZ15" s="23"/>
      <c r="BA15" s="24"/>
      <c r="BB15" s="25"/>
      <c r="BC15" s="25"/>
      <c r="BD15" s="25"/>
      <c r="BE15" s="26"/>
      <c r="BF15" s="27"/>
      <c r="BG15" s="24"/>
      <c r="BH15" s="25"/>
      <c r="BI15" s="25"/>
      <c r="BJ15" s="25"/>
      <c r="BK15" s="26"/>
    </row>
    <row r="16" spans="1:63" s="17" customFormat="1" ht="126" customHeight="1" x14ac:dyDescent="0.3">
      <c r="A16" s="6">
        <v>3</v>
      </c>
      <c r="B16" s="7">
        <v>3</v>
      </c>
      <c r="C16" s="7" t="s">
        <v>70</v>
      </c>
      <c r="D16" s="7"/>
      <c r="E16" s="7" t="s">
        <v>71</v>
      </c>
      <c r="F16" s="54" t="s">
        <v>79</v>
      </c>
      <c r="G16" s="9" t="s">
        <v>73</v>
      </c>
      <c r="H16" s="9" t="s">
        <v>74</v>
      </c>
      <c r="I16" s="55" t="s">
        <v>98</v>
      </c>
      <c r="J16" s="10"/>
      <c r="K16" s="10" t="s">
        <v>120</v>
      </c>
      <c r="L16" s="10" t="s">
        <v>126</v>
      </c>
      <c r="M16" s="7" t="s">
        <v>70</v>
      </c>
      <c r="N16" s="57">
        <v>752029.01</v>
      </c>
      <c r="O16" s="57">
        <f t="shared" si="0"/>
        <v>648300.87068965519</v>
      </c>
      <c r="P16" s="58">
        <v>43617</v>
      </c>
      <c r="Q16" s="59">
        <v>43685</v>
      </c>
      <c r="R16" s="57">
        <f t="shared" ref="R16:R41" si="1">N16</f>
        <v>752029.01</v>
      </c>
      <c r="S16" s="57">
        <f t="shared" ref="S16:S41" si="2">O16</f>
        <v>648300.87068965519</v>
      </c>
      <c r="T16" s="8"/>
      <c r="U16" s="11"/>
      <c r="V16" s="8" t="s">
        <v>132</v>
      </c>
      <c r="W16" s="10">
        <v>0</v>
      </c>
      <c r="X16" s="10" t="s">
        <v>132</v>
      </c>
      <c r="Y16" s="8">
        <v>1</v>
      </c>
      <c r="Z16" s="9"/>
      <c r="AA16" s="58">
        <v>43626</v>
      </c>
      <c r="AB16" s="58">
        <v>43633</v>
      </c>
      <c r="AC16" s="65">
        <v>262210.8</v>
      </c>
      <c r="AD16" s="65">
        <v>262210.8</v>
      </c>
      <c r="AE16" s="62"/>
      <c r="AF16" s="63"/>
      <c r="AG16" s="22" t="s">
        <v>171</v>
      </c>
      <c r="AH16" s="71">
        <v>43633</v>
      </c>
      <c r="AI16" s="74">
        <v>304164.53000000003</v>
      </c>
      <c r="AJ16" s="72">
        <v>43633</v>
      </c>
      <c r="AK16" s="63">
        <v>304164.53000000003</v>
      </c>
      <c r="AL16" s="8"/>
      <c r="AM16" s="14"/>
      <c r="AN16" s="72">
        <v>43656</v>
      </c>
      <c r="AO16" s="73">
        <v>43662</v>
      </c>
      <c r="AP16" s="12" t="s">
        <v>135</v>
      </c>
      <c r="AQ16" s="16" t="s">
        <v>135</v>
      </c>
      <c r="AR16" s="16" t="s">
        <v>135</v>
      </c>
      <c r="AT16" s="23"/>
      <c r="AU16" s="24"/>
      <c r="AV16" s="25"/>
      <c r="AW16" s="25"/>
      <c r="AX16" s="25"/>
      <c r="AY16" s="25"/>
      <c r="AZ16" s="23"/>
      <c r="BA16" s="24"/>
      <c r="BB16" s="25"/>
      <c r="BC16" s="25"/>
      <c r="BD16" s="25"/>
      <c r="BE16" s="26"/>
      <c r="BF16" s="27"/>
      <c r="BG16" s="24"/>
      <c r="BH16" s="25"/>
      <c r="BI16" s="25"/>
      <c r="BJ16" s="25"/>
      <c r="BK16" s="26"/>
    </row>
    <row r="17" spans="1:63" s="17" customFormat="1" ht="126" customHeight="1" x14ac:dyDescent="0.3">
      <c r="A17" s="6"/>
      <c r="B17" s="7"/>
      <c r="C17" s="7"/>
      <c r="D17" s="7"/>
      <c r="E17" s="7"/>
      <c r="F17" s="54"/>
      <c r="G17" s="9"/>
      <c r="H17" s="9"/>
      <c r="I17" s="55"/>
      <c r="J17" s="10"/>
      <c r="K17" s="10"/>
      <c r="L17" s="10"/>
      <c r="M17" s="7"/>
      <c r="N17" s="57"/>
      <c r="O17" s="57"/>
      <c r="P17" s="58"/>
      <c r="Q17" s="59"/>
      <c r="R17" s="57"/>
      <c r="S17" s="57"/>
      <c r="T17" s="8"/>
      <c r="U17" s="11"/>
      <c r="V17" s="8"/>
      <c r="W17" s="10"/>
      <c r="X17" s="10"/>
      <c r="Y17" s="8">
        <v>2</v>
      </c>
      <c r="Z17" s="9"/>
      <c r="AA17" s="58">
        <v>43634</v>
      </c>
      <c r="AB17" s="58">
        <v>43656</v>
      </c>
      <c r="AC17" s="65">
        <v>381838.42</v>
      </c>
      <c r="AD17" s="65">
        <v>381838.42</v>
      </c>
      <c r="AE17" s="62"/>
      <c r="AF17" s="63"/>
      <c r="AG17" s="22" t="s">
        <v>172</v>
      </c>
      <c r="AH17" s="71">
        <v>43657</v>
      </c>
      <c r="AI17" s="74">
        <v>442932.57</v>
      </c>
      <c r="AJ17" s="72">
        <v>43656</v>
      </c>
      <c r="AK17" s="63">
        <v>442932.57</v>
      </c>
      <c r="AL17" s="8"/>
      <c r="AM17" s="14"/>
      <c r="AN17" s="8"/>
      <c r="AO17" s="15"/>
      <c r="AP17" s="12"/>
      <c r="AQ17" s="16"/>
      <c r="AR17" s="16"/>
      <c r="AT17" s="23"/>
      <c r="AU17" s="24"/>
      <c r="AV17" s="25"/>
      <c r="AW17" s="25"/>
      <c r="AX17" s="25"/>
      <c r="AY17" s="25"/>
      <c r="AZ17" s="23"/>
      <c r="BA17" s="24"/>
      <c r="BB17" s="25"/>
      <c r="BC17" s="25"/>
      <c r="BD17" s="25"/>
      <c r="BE17" s="26"/>
      <c r="BF17" s="27"/>
      <c r="BG17" s="24"/>
      <c r="BH17" s="25"/>
      <c r="BI17" s="25"/>
      <c r="BJ17" s="25"/>
      <c r="BK17" s="26"/>
    </row>
    <row r="18" spans="1:63" s="17" customFormat="1" ht="66" x14ac:dyDescent="0.3">
      <c r="A18" s="6">
        <v>4</v>
      </c>
      <c r="B18" s="7">
        <v>4</v>
      </c>
      <c r="C18" s="7" t="s">
        <v>70</v>
      </c>
      <c r="D18" s="7"/>
      <c r="E18" s="7" t="s">
        <v>71</v>
      </c>
      <c r="F18" s="54" t="s">
        <v>80</v>
      </c>
      <c r="G18" s="9" t="s">
        <v>73</v>
      </c>
      <c r="H18" s="9" t="s">
        <v>115</v>
      </c>
      <c r="I18" s="55" t="s">
        <v>99</v>
      </c>
      <c r="J18" s="58">
        <v>43748</v>
      </c>
      <c r="K18" s="10" t="s">
        <v>120</v>
      </c>
      <c r="L18" s="10" t="s">
        <v>126</v>
      </c>
      <c r="M18" s="7" t="s">
        <v>70</v>
      </c>
      <c r="N18" s="57">
        <v>606360.17000000004</v>
      </c>
      <c r="O18" s="57">
        <f t="shared" si="0"/>
        <v>522724.28448275867</v>
      </c>
      <c r="P18" s="58">
        <v>43749</v>
      </c>
      <c r="Q18" s="59">
        <v>43798</v>
      </c>
      <c r="R18" s="57">
        <f t="shared" si="1"/>
        <v>606360.17000000004</v>
      </c>
      <c r="S18" s="57">
        <f t="shared" si="2"/>
        <v>522724.28448275867</v>
      </c>
      <c r="T18" s="8"/>
      <c r="U18" s="11"/>
      <c r="V18" s="8" t="s">
        <v>132</v>
      </c>
      <c r="W18" s="10">
        <v>0</v>
      </c>
      <c r="X18" s="10" t="s">
        <v>132</v>
      </c>
      <c r="Y18" s="8">
        <v>1</v>
      </c>
      <c r="Z18" s="9"/>
      <c r="AA18" s="10"/>
      <c r="AB18" s="10"/>
      <c r="AC18" s="65">
        <v>243843.77</v>
      </c>
      <c r="AD18" s="65">
        <v>243843.77</v>
      </c>
      <c r="AE18" s="62"/>
      <c r="AF18" s="63"/>
      <c r="AG18" s="22" t="s">
        <v>160</v>
      </c>
      <c r="AH18" s="71">
        <v>43759</v>
      </c>
      <c r="AI18" s="74">
        <v>243843.77</v>
      </c>
      <c r="AJ18" s="72">
        <v>43756</v>
      </c>
      <c r="AK18" s="63">
        <v>243843.77</v>
      </c>
      <c r="AL18" s="8"/>
      <c r="AM18" s="14"/>
      <c r="AN18" s="8"/>
      <c r="AO18" s="15"/>
      <c r="AP18" s="12"/>
      <c r="AQ18" s="16"/>
      <c r="AR18" s="16"/>
      <c r="AT18" s="23"/>
      <c r="AU18" s="24"/>
      <c r="AV18" s="25"/>
      <c r="AW18" s="25"/>
      <c r="AX18" s="25"/>
      <c r="AY18" s="25"/>
      <c r="AZ18" s="23">
        <v>2370216</v>
      </c>
      <c r="BA18" s="60">
        <v>43748</v>
      </c>
      <c r="BB18" s="66">
        <v>60636.02</v>
      </c>
      <c r="BC18" s="25" t="s">
        <v>136</v>
      </c>
      <c r="BD18" s="25" t="s">
        <v>137</v>
      </c>
      <c r="BE18" s="26" t="s">
        <v>161</v>
      </c>
      <c r="BF18" s="27"/>
      <c r="BG18" s="24"/>
      <c r="BH18" s="25"/>
      <c r="BI18" s="25"/>
      <c r="BJ18" s="25"/>
      <c r="BK18" s="26"/>
    </row>
    <row r="19" spans="1:63" s="17" customFormat="1" ht="32.450000000000003" customHeight="1" x14ac:dyDescent="0.3">
      <c r="A19" s="6"/>
      <c r="B19" s="7"/>
      <c r="C19" s="7"/>
      <c r="D19" s="7"/>
      <c r="E19" s="7"/>
      <c r="F19" s="54"/>
      <c r="G19" s="9"/>
      <c r="H19" s="9"/>
      <c r="I19" s="55"/>
      <c r="J19" s="10"/>
      <c r="K19" s="10"/>
      <c r="L19" s="10"/>
      <c r="M19" s="7"/>
      <c r="N19" s="57"/>
      <c r="O19" s="57"/>
      <c r="P19" s="58"/>
      <c r="Q19" s="59"/>
      <c r="R19" s="57"/>
      <c r="S19" s="57"/>
      <c r="T19" s="8"/>
      <c r="U19" s="11"/>
      <c r="V19" s="8"/>
      <c r="W19" s="10"/>
      <c r="X19" s="10"/>
      <c r="Y19" s="8">
        <v>2</v>
      </c>
      <c r="Z19" s="9"/>
      <c r="AA19" s="10"/>
      <c r="AB19" s="10"/>
      <c r="AC19" s="65">
        <v>362516.4</v>
      </c>
      <c r="AD19" s="65">
        <v>362516.4</v>
      </c>
      <c r="AE19" s="62"/>
      <c r="AF19" s="63"/>
      <c r="AG19" s="22"/>
      <c r="AH19" s="22"/>
      <c r="AI19" s="22"/>
      <c r="AJ19" s="8"/>
      <c r="AK19" s="63"/>
      <c r="AL19" s="8"/>
      <c r="AM19" s="14"/>
      <c r="AN19" s="8"/>
      <c r="AO19" s="15"/>
      <c r="AP19" s="12"/>
      <c r="AQ19" s="16"/>
      <c r="AR19" s="16"/>
      <c r="AT19" s="23"/>
      <c r="AU19" s="24"/>
      <c r="AV19" s="25"/>
      <c r="AW19" s="25"/>
      <c r="AX19" s="25"/>
      <c r="AY19" s="25"/>
      <c r="AZ19" s="23"/>
      <c r="BA19" s="24"/>
      <c r="BB19" s="25"/>
      <c r="BC19" s="25"/>
      <c r="BD19" s="25"/>
      <c r="BE19" s="26"/>
      <c r="BF19" s="27"/>
      <c r="BG19" s="24"/>
      <c r="BH19" s="25"/>
      <c r="BI19" s="25"/>
      <c r="BJ19" s="25"/>
      <c r="BK19" s="26"/>
    </row>
    <row r="20" spans="1:63" s="17" customFormat="1" ht="66" x14ac:dyDescent="0.3">
      <c r="A20" s="6">
        <v>5</v>
      </c>
      <c r="B20" s="7">
        <v>5</v>
      </c>
      <c r="C20" s="7" t="s">
        <v>70</v>
      </c>
      <c r="D20" s="7"/>
      <c r="E20" s="7" t="s">
        <v>71</v>
      </c>
      <c r="F20" s="54" t="s">
        <v>81</v>
      </c>
      <c r="G20" s="9" t="s">
        <v>73</v>
      </c>
      <c r="H20" s="9" t="s">
        <v>116</v>
      </c>
      <c r="I20" s="55" t="s">
        <v>100</v>
      </c>
      <c r="J20" s="10"/>
      <c r="K20" s="10" t="s">
        <v>76</v>
      </c>
      <c r="L20" s="10" t="s">
        <v>77</v>
      </c>
      <c r="M20" s="7" t="s">
        <v>70</v>
      </c>
      <c r="N20" s="57">
        <v>243067.84</v>
      </c>
      <c r="O20" s="57">
        <f t="shared" si="0"/>
        <v>209541.24137931035</v>
      </c>
      <c r="P20" s="10"/>
      <c r="Q20" s="11"/>
      <c r="R20" s="57">
        <f t="shared" si="1"/>
        <v>243067.84</v>
      </c>
      <c r="S20" s="57">
        <f t="shared" si="2"/>
        <v>209541.24137931035</v>
      </c>
      <c r="T20" s="8"/>
      <c r="U20" s="11"/>
      <c r="V20" s="8" t="s">
        <v>132</v>
      </c>
      <c r="W20" s="10">
        <v>0</v>
      </c>
      <c r="X20" s="10" t="s">
        <v>132</v>
      </c>
      <c r="Y20" s="8"/>
      <c r="Z20" s="9"/>
      <c r="AA20" s="10"/>
      <c r="AB20" s="10"/>
      <c r="AC20" s="11"/>
      <c r="AD20" s="11"/>
      <c r="AE20" s="62"/>
      <c r="AF20" s="63"/>
      <c r="AG20" s="22"/>
      <c r="AH20" s="22"/>
      <c r="AI20" s="22"/>
      <c r="AJ20" s="8"/>
      <c r="AK20" s="63"/>
      <c r="AL20" s="8"/>
      <c r="AM20" s="14"/>
      <c r="AN20" s="8"/>
      <c r="AO20" s="15"/>
      <c r="AP20" s="12"/>
      <c r="AQ20" s="16"/>
      <c r="AR20" s="16"/>
      <c r="AT20" s="23"/>
      <c r="AU20" s="24"/>
      <c r="AV20" s="25"/>
      <c r="AW20" s="25"/>
      <c r="AX20" s="25"/>
      <c r="AY20" s="25"/>
      <c r="AZ20" s="23"/>
      <c r="BA20" s="24"/>
      <c r="BB20" s="25"/>
      <c r="BC20" s="25"/>
      <c r="BD20" s="25"/>
      <c r="BE20" s="26"/>
      <c r="BF20" s="27"/>
      <c r="BG20" s="24"/>
      <c r="BH20" s="25"/>
      <c r="BI20" s="25"/>
      <c r="BJ20" s="25"/>
      <c r="BK20" s="26"/>
    </row>
    <row r="21" spans="1:63" s="17" customFormat="1" ht="82.5" x14ac:dyDescent="0.3">
      <c r="A21" s="6">
        <v>6</v>
      </c>
      <c r="B21" s="7">
        <v>6</v>
      </c>
      <c r="C21" s="7" t="s">
        <v>118</v>
      </c>
      <c r="D21" s="7"/>
      <c r="E21" s="7" t="s">
        <v>71</v>
      </c>
      <c r="F21" s="54" t="s">
        <v>82</v>
      </c>
      <c r="G21" s="9" t="s">
        <v>73</v>
      </c>
      <c r="H21" s="9" t="s">
        <v>116</v>
      </c>
      <c r="I21" s="55" t="s">
        <v>101</v>
      </c>
      <c r="J21" s="58">
        <v>43528</v>
      </c>
      <c r="K21" s="10" t="s">
        <v>121</v>
      </c>
      <c r="L21" s="10" t="s">
        <v>128</v>
      </c>
      <c r="M21" s="7" t="s">
        <v>118</v>
      </c>
      <c r="N21" s="57">
        <v>56139.64</v>
      </c>
      <c r="O21" s="57">
        <f t="shared" si="0"/>
        <v>48396.241379310348</v>
      </c>
      <c r="P21" s="58">
        <v>43529</v>
      </c>
      <c r="Q21" s="59">
        <v>43555</v>
      </c>
      <c r="R21" s="57">
        <f t="shared" si="1"/>
        <v>56139.64</v>
      </c>
      <c r="S21" s="57">
        <f t="shared" si="2"/>
        <v>48396.241379310348</v>
      </c>
      <c r="T21" s="8"/>
      <c r="U21" s="11"/>
      <c r="V21" s="8" t="s">
        <v>132</v>
      </c>
      <c r="W21" s="10">
        <v>0</v>
      </c>
      <c r="X21" s="10" t="s">
        <v>132</v>
      </c>
      <c r="Y21" s="8">
        <v>1</v>
      </c>
      <c r="Z21" s="9"/>
      <c r="AA21" s="58">
        <v>43529</v>
      </c>
      <c r="AB21" s="58">
        <v>43555</v>
      </c>
      <c r="AC21" s="65">
        <v>48396.24</v>
      </c>
      <c r="AD21" s="65">
        <v>48396.24</v>
      </c>
      <c r="AE21" s="62"/>
      <c r="AF21" s="63"/>
      <c r="AG21" s="22" t="s">
        <v>156</v>
      </c>
      <c r="AH21" s="71">
        <v>43564</v>
      </c>
      <c r="AI21" s="74">
        <v>56139.64</v>
      </c>
      <c r="AJ21" s="8"/>
      <c r="AK21" s="63"/>
      <c r="AL21" s="8"/>
      <c r="AM21" s="14"/>
      <c r="AN21" s="8"/>
      <c r="AO21" s="15"/>
      <c r="AP21" s="12"/>
      <c r="AQ21" s="16"/>
      <c r="AR21" s="16"/>
      <c r="AT21" s="23"/>
      <c r="AU21" s="24"/>
      <c r="AV21" s="25"/>
      <c r="AW21" s="25"/>
      <c r="AX21" s="25"/>
      <c r="AY21" s="25"/>
      <c r="AZ21" s="23"/>
      <c r="BA21" s="24"/>
      <c r="BB21" s="25"/>
      <c r="BC21" s="25"/>
      <c r="BD21" s="25"/>
      <c r="BE21" s="26"/>
      <c r="BF21" s="27"/>
      <c r="BG21" s="24"/>
      <c r="BH21" s="25"/>
      <c r="BI21" s="25"/>
      <c r="BJ21" s="25"/>
      <c r="BK21" s="26"/>
    </row>
    <row r="22" spans="1:63" s="17" customFormat="1" ht="82.5" x14ac:dyDescent="0.3">
      <c r="A22" s="6">
        <v>7</v>
      </c>
      <c r="B22" s="7">
        <v>7</v>
      </c>
      <c r="C22" s="7" t="s">
        <v>118</v>
      </c>
      <c r="D22" s="7"/>
      <c r="E22" s="7" t="s">
        <v>71</v>
      </c>
      <c r="F22" s="54" t="s">
        <v>83</v>
      </c>
      <c r="G22" s="9" t="s">
        <v>73</v>
      </c>
      <c r="H22" s="9" t="s">
        <v>116</v>
      </c>
      <c r="I22" s="55" t="s">
        <v>102</v>
      </c>
      <c r="J22" s="58">
        <v>43579</v>
      </c>
      <c r="K22" s="10" t="s">
        <v>119</v>
      </c>
      <c r="L22" s="10" t="s">
        <v>125</v>
      </c>
      <c r="M22" s="7" t="s">
        <v>118</v>
      </c>
      <c r="N22" s="57">
        <v>32029.91</v>
      </c>
      <c r="O22" s="57">
        <f t="shared" si="0"/>
        <v>27611.991379310348</v>
      </c>
      <c r="P22" s="58">
        <v>43581</v>
      </c>
      <c r="Q22" s="59">
        <v>43590</v>
      </c>
      <c r="R22" s="57">
        <f t="shared" si="1"/>
        <v>32029.91</v>
      </c>
      <c r="S22" s="57">
        <f t="shared" si="2"/>
        <v>27611.991379310348</v>
      </c>
      <c r="T22" s="8"/>
      <c r="U22" s="11"/>
      <c r="V22" s="8" t="s">
        <v>132</v>
      </c>
      <c r="W22" s="10">
        <v>0</v>
      </c>
      <c r="X22" s="10" t="s">
        <v>132</v>
      </c>
      <c r="Y22" s="8">
        <v>1</v>
      </c>
      <c r="Z22" s="9"/>
      <c r="AA22" s="58">
        <v>43581</v>
      </c>
      <c r="AB22" s="58">
        <v>43590</v>
      </c>
      <c r="AC22" s="65">
        <v>27611.99</v>
      </c>
      <c r="AD22" s="65">
        <v>27611.99</v>
      </c>
      <c r="AE22" s="62"/>
      <c r="AF22" s="63"/>
      <c r="AG22" s="22" t="s">
        <v>155</v>
      </c>
      <c r="AH22" s="71">
        <v>43591</v>
      </c>
      <c r="AI22" s="74">
        <v>32029.91</v>
      </c>
      <c r="AJ22" s="72">
        <v>43587</v>
      </c>
      <c r="AK22" s="63">
        <v>32029.91</v>
      </c>
      <c r="AL22" s="8" t="s">
        <v>154</v>
      </c>
      <c r="AM22" s="14">
        <v>112264358</v>
      </c>
      <c r="AN22" s="8"/>
      <c r="AO22" s="15"/>
      <c r="AP22" s="12"/>
      <c r="AQ22" s="16"/>
      <c r="AR22" s="16"/>
      <c r="AT22" s="23"/>
      <c r="AU22" s="24"/>
      <c r="AV22" s="25"/>
      <c r="AW22" s="25"/>
      <c r="AX22" s="25"/>
      <c r="AY22" s="25"/>
      <c r="AZ22" s="23"/>
      <c r="BA22" s="24"/>
      <c r="BB22" s="25"/>
      <c r="BC22" s="25"/>
      <c r="BD22" s="25"/>
      <c r="BE22" s="26"/>
      <c r="BF22" s="27"/>
      <c r="BG22" s="24"/>
      <c r="BH22" s="25"/>
      <c r="BI22" s="25"/>
      <c r="BJ22" s="25"/>
      <c r="BK22" s="26"/>
    </row>
    <row r="23" spans="1:63" s="17" customFormat="1" ht="66" x14ac:dyDescent="0.3">
      <c r="A23" s="6">
        <v>8</v>
      </c>
      <c r="B23" s="7">
        <v>8</v>
      </c>
      <c r="C23" s="7" t="s">
        <v>118</v>
      </c>
      <c r="D23" s="7"/>
      <c r="E23" s="7" t="s">
        <v>71</v>
      </c>
      <c r="F23" s="54" t="s">
        <v>84</v>
      </c>
      <c r="G23" s="9" t="s">
        <v>73</v>
      </c>
      <c r="H23" s="9" t="s">
        <v>116</v>
      </c>
      <c r="I23" s="55" t="s">
        <v>103</v>
      </c>
      <c r="J23" s="58">
        <v>43665</v>
      </c>
      <c r="K23" s="10" t="s">
        <v>122</v>
      </c>
      <c r="L23" s="10" t="s">
        <v>127</v>
      </c>
      <c r="M23" s="7" t="s">
        <v>118</v>
      </c>
      <c r="N23" s="57">
        <v>60121.61</v>
      </c>
      <c r="O23" s="57">
        <f t="shared" si="0"/>
        <v>51828.974137931036</v>
      </c>
      <c r="P23" s="58">
        <v>43605</v>
      </c>
      <c r="Q23" s="59">
        <v>43614</v>
      </c>
      <c r="R23" s="57">
        <f t="shared" si="1"/>
        <v>60121.61</v>
      </c>
      <c r="S23" s="57">
        <f t="shared" si="2"/>
        <v>51828.974137931036</v>
      </c>
      <c r="T23" s="8"/>
      <c r="U23" s="11"/>
      <c r="V23" s="8" t="s">
        <v>132</v>
      </c>
      <c r="W23" s="10">
        <v>0</v>
      </c>
      <c r="X23" s="10" t="s">
        <v>132</v>
      </c>
      <c r="Y23" s="8">
        <v>1</v>
      </c>
      <c r="Z23" s="9"/>
      <c r="AA23" s="58">
        <v>43605</v>
      </c>
      <c r="AB23" s="58">
        <v>43614</v>
      </c>
      <c r="AC23" s="65">
        <v>51828.97</v>
      </c>
      <c r="AD23" s="65">
        <v>51828.97</v>
      </c>
      <c r="AE23" s="62"/>
      <c r="AF23" s="63"/>
      <c r="AG23" s="22" t="s">
        <v>153</v>
      </c>
      <c r="AH23" s="71">
        <v>43614</v>
      </c>
      <c r="AI23" s="74">
        <v>60121.61</v>
      </c>
      <c r="AJ23" s="72">
        <v>43612</v>
      </c>
      <c r="AK23" s="63">
        <v>60121.61</v>
      </c>
      <c r="AL23" s="8" t="s">
        <v>154</v>
      </c>
      <c r="AM23" s="14">
        <v>112264358</v>
      </c>
      <c r="AN23" s="72">
        <v>43614</v>
      </c>
      <c r="AO23" s="73">
        <v>43621</v>
      </c>
      <c r="AP23" s="12" t="s">
        <v>135</v>
      </c>
      <c r="AQ23" s="16" t="s">
        <v>135</v>
      </c>
      <c r="AR23" s="16" t="s">
        <v>135</v>
      </c>
      <c r="AT23" s="23"/>
      <c r="AU23" s="24"/>
      <c r="AV23" s="25"/>
      <c r="AW23" s="25"/>
      <c r="AX23" s="25"/>
      <c r="AY23" s="25"/>
      <c r="AZ23" s="23"/>
      <c r="BA23" s="24"/>
      <c r="BB23" s="25"/>
      <c r="BC23" s="25"/>
      <c r="BD23" s="25"/>
      <c r="BE23" s="26"/>
      <c r="BF23" s="27"/>
      <c r="BG23" s="24"/>
      <c r="BH23" s="25"/>
      <c r="BI23" s="25"/>
      <c r="BJ23" s="25"/>
      <c r="BK23" s="26"/>
    </row>
    <row r="24" spans="1:63" s="17" customFormat="1" ht="82.5" x14ac:dyDescent="0.3">
      <c r="A24" s="6">
        <v>9</v>
      </c>
      <c r="B24" s="7">
        <v>9</v>
      </c>
      <c r="C24" s="7" t="s">
        <v>118</v>
      </c>
      <c r="D24" s="7"/>
      <c r="E24" s="7" t="s">
        <v>71</v>
      </c>
      <c r="F24" s="54" t="s">
        <v>85</v>
      </c>
      <c r="G24" s="9" t="s">
        <v>73</v>
      </c>
      <c r="H24" s="9" t="s">
        <v>116</v>
      </c>
      <c r="I24" s="55" t="s">
        <v>104</v>
      </c>
      <c r="J24" s="58">
        <v>43624</v>
      </c>
      <c r="K24" s="10" t="s">
        <v>122</v>
      </c>
      <c r="L24" s="10" t="s">
        <v>127</v>
      </c>
      <c r="M24" s="7" t="s">
        <v>118</v>
      </c>
      <c r="N24" s="57">
        <v>24449.78</v>
      </c>
      <c r="O24" s="57">
        <f t="shared" si="0"/>
        <v>21077.396551724138</v>
      </c>
      <c r="P24" s="58">
        <v>43626</v>
      </c>
      <c r="Q24" s="59">
        <v>43642</v>
      </c>
      <c r="R24" s="57">
        <f t="shared" si="1"/>
        <v>24449.78</v>
      </c>
      <c r="S24" s="57">
        <f t="shared" si="2"/>
        <v>21077.396551724138</v>
      </c>
      <c r="T24" s="8"/>
      <c r="U24" s="11"/>
      <c r="V24" s="8" t="s">
        <v>132</v>
      </c>
      <c r="W24" s="10">
        <v>0</v>
      </c>
      <c r="X24" s="10" t="s">
        <v>132</v>
      </c>
      <c r="Y24" s="8">
        <v>1</v>
      </c>
      <c r="Z24" s="9"/>
      <c r="AA24" s="58">
        <v>43626</v>
      </c>
      <c r="AB24" s="58">
        <v>43642</v>
      </c>
      <c r="AC24" s="65">
        <v>21077.4</v>
      </c>
      <c r="AD24" s="65">
        <v>21077.4</v>
      </c>
      <c r="AE24" s="62"/>
      <c r="AF24" s="63"/>
      <c r="AG24" s="22" t="s">
        <v>159</v>
      </c>
      <c r="AH24" s="71">
        <v>43642</v>
      </c>
      <c r="AI24" s="74">
        <v>24449.78</v>
      </c>
      <c r="AJ24" s="72">
        <v>43636</v>
      </c>
      <c r="AK24" s="63">
        <v>24449.477999999999</v>
      </c>
      <c r="AL24" s="8" t="s">
        <v>154</v>
      </c>
      <c r="AM24" s="14">
        <v>112264358</v>
      </c>
      <c r="AN24" s="8"/>
      <c r="AO24" s="15"/>
      <c r="AP24" s="12"/>
      <c r="AQ24" s="16"/>
      <c r="AR24" s="16"/>
      <c r="AT24" s="23"/>
      <c r="AU24" s="24"/>
      <c r="AV24" s="25"/>
      <c r="AW24" s="25"/>
      <c r="AX24" s="25"/>
      <c r="AY24" s="25"/>
      <c r="AZ24" s="23"/>
      <c r="BA24" s="24"/>
      <c r="BB24" s="25"/>
      <c r="BC24" s="25"/>
      <c r="BD24" s="25"/>
      <c r="BE24" s="26"/>
      <c r="BF24" s="27"/>
      <c r="BG24" s="24"/>
      <c r="BH24" s="25"/>
      <c r="BI24" s="25"/>
      <c r="BJ24" s="25"/>
      <c r="BK24" s="26"/>
    </row>
    <row r="25" spans="1:63" s="17" customFormat="1" ht="66" x14ac:dyDescent="0.3">
      <c r="A25" s="6">
        <v>10</v>
      </c>
      <c r="B25" s="7">
        <v>10</v>
      </c>
      <c r="C25" s="7" t="s">
        <v>118</v>
      </c>
      <c r="D25" s="7"/>
      <c r="E25" s="7" t="s">
        <v>71</v>
      </c>
      <c r="F25" s="54" t="s">
        <v>86</v>
      </c>
      <c r="G25" s="9" t="s">
        <v>73</v>
      </c>
      <c r="H25" s="9" t="s">
        <v>116</v>
      </c>
      <c r="I25" s="55" t="s">
        <v>105</v>
      </c>
      <c r="J25" s="58">
        <v>43644</v>
      </c>
      <c r="K25" s="10" t="s">
        <v>120</v>
      </c>
      <c r="L25" s="10" t="s">
        <v>126</v>
      </c>
      <c r="M25" s="7" t="s">
        <v>118</v>
      </c>
      <c r="N25" s="57">
        <v>151677.87</v>
      </c>
      <c r="O25" s="57">
        <f t="shared" si="0"/>
        <v>130756.78448275862</v>
      </c>
      <c r="P25" s="58">
        <v>43647</v>
      </c>
      <c r="Q25" s="59">
        <v>43676</v>
      </c>
      <c r="R25" s="57">
        <f t="shared" si="1"/>
        <v>151677.87</v>
      </c>
      <c r="S25" s="57">
        <f t="shared" si="2"/>
        <v>130756.78448275862</v>
      </c>
      <c r="T25" s="8"/>
      <c r="U25" s="11"/>
      <c r="V25" s="8" t="s">
        <v>132</v>
      </c>
      <c r="W25" s="10">
        <v>0</v>
      </c>
      <c r="X25" s="10" t="s">
        <v>132</v>
      </c>
      <c r="Y25" s="8">
        <v>1</v>
      </c>
      <c r="Z25" s="9"/>
      <c r="AA25" s="58">
        <v>43658</v>
      </c>
      <c r="AB25" s="58">
        <v>43676</v>
      </c>
      <c r="AC25" s="65">
        <v>68965.52</v>
      </c>
      <c r="AD25" s="65">
        <v>68965.52</v>
      </c>
      <c r="AE25" s="62"/>
      <c r="AF25" s="63"/>
      <c r="AG25" s="22" t="s">
        <v>157</v>
      </c>
      <c r="AH25" s="71">
        <v>43657</v>
      </c>
      <c r="AI25" s="74">
        <v>80000</v>
      </c>
      <c r="AJ25" s="72">
        <v>43654</v>
      </c>
      <c r="AK25" s="63">
        <v>80000</v>
      </c>
      <c r="AL25" s="8"/>
      <c r="AM25" s="14"/>
      <c r="AN25" s="8"/>
      <c r="AO25" s="15"/>
      <c r="AP25" s="12"/>
      <c r="AQ25" s="16"/>
      <c r="AR25" s="16"/>
      <c r="AT25" s="23"/>
      <c r="AU25" s="24"/>
      <c r="AV25" s="25"/>
      <c r="AW25" s="25"/>
      <c r="AX25" s="25"/>
      <c r="AY25" s="25"/>
      <c r="AZ25" s="23"/>
      <c r="BA25" s="24"/>
      <c r="BB25" s="25"/>
      <c r="BC25" s="25"/>
      <c r="BD25" s="25"/>
      <c r="BE25" s="26"/>
      <c r="BF25" s="27"/>
      <c r="BG25" s="24"/>
      <c r="BH25" s="25"/>
      <c r="BI25" s="25"/>
      <c r="BJ25" s="25"/>
      <c r="BK25" s="26"/>
    </row>
    <row r="26" spans="1:63" s="17" customFormat="1" ht="39.6" customHeight="1" x14ac:dyDescent="0.3">
      <c r="A26" s="6"/>
      <c r="B26" s="7"/>
      <c r="C26" s="7"/>
      <c r="D26" s="7"/>
      <c r="E26" s="7"/>
      <c r="F26" s="54"/>
      <c r="G26" s="9"/>
      <c r="H26" s="9"/>
      <c r="I26" s="55"/>
      <c r="J26" s="10"/>
      <c r="K26" s="10"/>
      <c r="L26" s="10"/>
      <c r="M26" s="7"/>
      <c r="N26" s="57"/>
      <c r="O26" s="57"/>
      <c r="P26" s="58"/>
      <c r="Q26" s="59"/>
      <c r="R26" s="57"/>
      <c r="S26" s="57"/>
      <c r="T26" s="8"/>
      <c r="U26" s="11"/>
      <c r="V26" s="8"/>
      <c r="W26" s="10"/>
      <c r="X26" s="10"/>
      <c r="Y26" s="8">
        <v>2</v>
      </c>
      <c r="Z26" s="9"/>
      <c r="AA26" s="58">
        <v>43647</v>
      </c>
      <c r="AB26" s="58">
        <v>43676</v>
      </c>
      <c r="AC26" s="65">
        <v>61791.27</v>
      </c>
      <c r="AD26" s="65">
        <v>61791.27</v>
      </c>
      <c r="AE26" s="62"/>
      <c r="AF26" s="63"/>
      <c r="AG26" s="22" t="s">
        <v>158</v>
      </c>
      <c r="AH26" s="71">
        <v>43670</v>
      </c>
      <c r="AI26" s="74">
        <v>71677.87</v>
      </c>
      <c r="AJ26" s="72"/>
      <c r="AK26" s="63"/>
      <c r="AL26" s="8"/>
      <c r="AM26" s="14"/>
      <c r="AN26" s="8"/>
      <c r="AO26" s="15"/>
      <c r="AP26" s="12"/>
      <c r="AQ26" s="16"/>
      <c r="AR26" s="16"/>
      <c r="AT26" s="23"/>
      <c r="AU26" s="24"/>
      <c r="AV26" s="25"/>
      <c r="AW26" s="25"/>
      <c r="AX26" s="25"/>
      <c r="AY26" s="25"/>
      <c r="AZ26" s="23"/>
      <c r="BA26" s="24"/>
      <c r="BB26" s="25"/>
      <c r="BC26" s="25"/>
      <c r="BD26" s="25"/>
      <c r="BE26" s="26"/>
      <c r="BF26" s="27"/>
      <c r="BG26" s="24"/>
      <c r="BH26" s="25"/>
      <c r="BI26" s="25"/>
      <c r="BJ26" s="25"/>
      <c r="BK26" s="26"/>
    </row>
    <row r="27" spans="1:63" s="17" customFormat="1" ht="66" x14ac:dyDescent="0.3">
      <c r="A27" s="6">
        <v>11</v>
      </c>
      <c r="B27" s="7">
        <v>11</v>
      </c>
      <c r="C27" s="7" t="s">
        <v>118</v>
      </c>
      <c r="D27" s="7"/>
      <c r="E27" s="7" t="s">
        <v>71</v>
      </c>
      <c r="F27" s="54" t="s">
        <v>87</v>
      </c>
      <c r="G27" s="9" t="s">
        <v>73</v>
      </c>
      <c r="H27" s="9" t="s">
        <v>115</v>
      </c>
      <c r="I27" s="55" t="s">
        <v>106</v>
      </c>
      <c r="J27" s="58">
        <v>43666</v>
      </c>
      <c r="K27" s="10" t="s">
        <v>123</v>
      </c>
      <c r="L27" s="10" t="s">
        <v>129</v>
      </c>
      <c r="M27" s="7" t="s">
        <v>118</v>
      </c>
      <c r="N27" s="57">
        <v>371811.53</v>
      </c>
      <c r="O27" s="57">
        <f t="shared" si="0"/>
        <v>320527.18103448278</v>
      </c>
      <c r="P27" s="58">
        <v>43668</v>
      </c>
      <c r="Q27" s="59">
        <v>43698</v>
      </c>
      <c r="R27" s="57">
        <f t="shared" si="1"/>
        <v>371811.53</v>
      </c>
      <c r="S27" s="57">
        <f t="shared" si="2"/>
        <v>320527.18103448278</v>
      </c>
      <c r="T27" s="8"/>
      <c r="U27" s="11"/>
      <c r="V27" s="8" t="s">
        <v>132</v>
      </c>
      <c r="W27" s="10">
        <v>0</v>
      </c>
      <c r="X27" s="10" t="s">
        <v>132</v>
      </c>
      <c r="Y27" s="8">
        <v>1</v>
      </c>
      <c r="Z27" s="9"/>
      <c r="AA27" s="58">
        <v>43668</v>
      </c>
      <c r="AB27" s="58">
        <v>43675</v>
      </c>
      <c r="AC27" s="65">
        <v>264867.17</v>
      </c>
      <c r="AD27" s="65">
        <v>264867.17</v>
      </c>
      <c r="AE27" s="62"/>
      <c r="AF27" s="63"/>
      <c r="AG27" s="22"/>
      <c r="AH27" s="22"/>
      <c r="AI27" s="22"/>
      <c r="AJ27" s="8"/>
      <c r="AK27" s="63"/>
      <c r="AL27" s="8"/>
      <c r="AM27" s="14"/>
      <c r="AN27" s="8"/>
      <c r="AO27" s="15"/>
      <c r="AP27" s="12"/>
      <c r="AQ27" s="16"/>
      <c r="AR27" s="16"/>
      <c r="AT27" s="23"/>
      <c r="AU27" s="24"/>
      <c r="AV27" s="25"/>
      <c r="AW27" s="25"/>
      <c r="AX27" s="25"/>
      <c r="AY27" s="25"/>
      <c r="AZ27" s="23"/>
      <c r="BA27" s="24"/>
      <c r="BB27" s="25"/>
      <c r="BC27" s="25"/>
      <c r="BD27" s="25"/>
      <c r="BE27" s="26"/>
      <c r="BF27" s="27"/>
      <c r="BG27" s="24"/>
      <c r="BH27" s="25"/>
      <c r="BI27" s="25"/>
      <c r="BJ27" s="25"/>
      <c r="BK27" s="26"/>
    </row>
    <row r="28" spans="1:63" s="17" customFormat="1" ht="51.6" customHeight="1" x14ac:dyDescent="0.3">
      <c r="A28" s="6"/>
      <c r="B28" s="7"/>
      <c r="C28" s="7"/>
      <c r="D28" s="7"/>
      <c r="E28" s="7"/>
      <c r="F28" s="54"/>
      <c r="G28" s="9"/>
      <c r="H28" s="9"/>
      <c r="I28" s="55"/>
      <c r="J28" s="10"/>
      <c r="K28" s="10"/>
      <c r="L28" s="10"/>
      <c r="M28" s="7"/>
      <c r="N28" s="57"/>
      <c r="O28" s="57"/>
      <c r="P28" s="58"/>
      <c r="Q28" s="59"/>
      <c r="R28" s="57"/>
      <c r="S28" s="57"/>
      <c r="T28" s="8"/>
      <c r="U28" s="11"/>
      <c r="V28" s="8"/>
      <c r="W28" s="10"/>
      <c r="X28" s="10"/>
      <c r="Y28" s="8">
        <v>2</v>
      </c>
      <c r="Z28" s="9"/>
      <c r="AA28" s="58">
        <v>43676</v>
      </c>
      <c r="AB28" s="58">
        <v>43686</v>
      </c>
      <c r="AC28" s="65">
        <v>55660.01</v>
      </c>
      <c r="AD28" s="65">
        <v>55660.01</v>
      </c>
      <c r="AE28" s="62"/>
      <c r="AF28" s="63"/>
      <c r="AG28" s="22"/>
      <c r="AH28" s="22"/>
      <c r="AI28" s="22"/>
      <c r="AJ28" s="8"/>
      <c r="AK28" s="63"/>
      <c r="AL28" s="8"/>
      <c r="AM28" s="14"/>
      <c r="AN28" s="8"/>
      <c r="AO28" s="15"/>
      <c r="AP28" s="12"/>
      <c r="AQ28" s="16"/>
      <c r="AR28" s="16"/>
      <c r="AT28" s="23"/>
      <c r="AU28" s="24"/>
      <c r="AV28" s="25"/>
      <c r="AW28" s="25"/>
      <c r="AX28" s="25"/>
      <c r="AY28" s="25"/>
      <c r="AZ28" s="23"/>
      <c r="BA28" s="24"/>
      <c r="BB28" s="25"/>
      <c r="BC28" s="25"/>
      <c r="BD28" s="25"/>
      <c r="BE28" s="26"/>
      <c r="BF28" s="27"/>
      <c r="BG28" s="24"/>
      <c r="BH28" s="25"/>
      <c r="BI28" s="25"/>
      <c r="BJ28" s="25"/>
      <c r="BK28" s="26"/>
    </row>
    <row r="29" spans="1:63" s="17" customFormat="1" ht="99" x14ac:dyDescent="0.3">
      <c r="A29" s="6">
        <v>12</v>
      </c>
      <c r="B29" s="7">
        <v>12</v>
      </c>
      <c r="C29" s="7" t="s">
        <v>118</v>
      </c>
      <c r="D29" s="7"/>
      <c r="E29" s="7" t="s">
        <v>71</v>
      </c>
      <c r="F29" s="54" t="s">
        <v>88</v>
      </c>
      <c r="G29" s="9" t="s">
        <v>73</v>
      </c>
      <c r="H29" s="9" t="s">
        <v>116</v>
      </c>
      <c r="I29" s="55" t="s">
        <v>107</v>
      </c>
      <c r="J29" s="58">
        <v>43738</v>
      </c>
      <c r="K29" s="10" t="s">
        <v>120</v>
      </c>
      <c r="L29" s="10" t="s">
        <v>126</v>
      </c>
      <c r="M29" s="7" t="s">
        <v>118</v>
      </c>
      <c r="N29" s="57">
        <v>162775.99</v>
      </c>
      <c r="O29" s="57">
        <f t="shared" si="0"/>
        <v>140324.12931034484</v>
      </c>
      <c r="P29" s="58">
        <v>43739</v>
      </c>
      <c r="Q29" s="59">
        <v>43755</v>
      </c>
      <c r="R29" s="57">
        <f t="shared" si="1"/>
        <v>162775.99</v>
      </c>
      <c r="S29" s="57">
        <f t="shared" si="2"/>
        <v>140324.12931034484</v>
      </c>
      <c r="T29" s="8"/>
      <c r="U29" s="11"/>
      <c r="V29" s="8" t="s">
        <v>132</v>
      </c>
      <c r="W29" s="10">
        <v>0</v>
      </c>
      <c r="X29" s="10" t="s">
        <v>132</v>
      </c>
      <c r="Y29" s="8">
        <v>1</v>
      </c>
      <c r="Z29" s="9"/>
      <c r="AA29" s="58">
        <v>43739</v>
      </c>
      <c r="AB29" s="58">
        <v>43755</v>
      </c>
      <c r="AC29" s="65">
        <v>112324.08</v>
      </c>
      <c r="AD29" s="65">
        <v>112324.08</v>
      </c>
      <c r="AE29" s="62"/>
      <c r="AF29" s="63"/>
      <c r="AG29" s="22" t="s">
        <v>143</v>
      </c>
      <c r="AH29" s="71">
        <v>43759</v>
      </c>
      <c r="AI29" s="74">
        <v>130295.93</v>
      </c>
      <c r="AJ29" s="8"/>
      <c r="AK29" s="63"/>
      <c r="AL29" s="8" t="s">
        <v>154</v>
      </c>
      <c r="AM29" s="14">
        <v>112264358</v>
      </c>
      <c r="AN29" s="72">
        <v>43756</v>
      </c>
      <c r="AO29" s="73">
        <v>43761</v>
      </c>
      <c r="AP29" s="12" t="s">
        <v>135</v>
      </c>
      <c r="AQ29" s="16" t="s">
        <v>135</v>
      </c>
      <c r="AR29" s="16" t="s">
        <v>135</v>
      </c>
      <c r="AT29" s="23"/>
      <c r="AU29" s="24"/>
      <c r="AV29" s="25"/>
      <c r="AW29" s="25"/>
      <c r="AX29" s="25"/>
      <c r="AY29" s="25"/>
      <c r="AZ29" s="23"/>
      <c r="BA29" s="24"/>
      <c r="BB29" s="25"/>
      <c r="BC29" s="25"/>
      <c r="BD29" s="25"/>
      <c r="BE29" s="26"/>
      <c r="BF29" s="27"/>
      <c r="BG29" s="24"/>
      <c r="BH29" s="25"/>
      <c r="BI29" s="25"/>
      <c r="BJ29" s="25"/>
      <c r="BK29" s="26"/>
    </row>
    <row r="30" spans="1:63" s="17" customFormat="1" ht="51.6" customHeight="1" x14ac:dyDescent="0.3">
      <c r="A30" s="6"/>
      <c r="B30" s="7"/>
      <c r="C30" s="7"/>
      <c r="D30" s="7"/>
      <c r="E30" s="7"/>
      <c r="F30" s="54"/>
      <c r="G30" s="9"/>
      <c r="H30" s="9"/>
      <c r="I30" s="55"/>
      <c r="J30" s="10"/>
      <c r="K30" s="10"/>
      <c r="L30" s="10"/>
      <c r="M30" s="7"/>
      <c r="N30" s="57"/>
      <c r="O30" s="57"/>
      <c r="P30" s="58"/>
      <c r="Q30" s="59"/>
      <c r="R30" s="57"/>
      <c r="S30" s="57"/>
      <c r="T30" s="8"/>
      <c r="U30" s="11"/>
      <c r="V30" s="8"/>
      <c r="W30" s="10"/>
      <c r="X30" s="10"/>
      <c r="Y30" s="8">
        <v>2</v>
      </c>
      <c r="Z30" s="9" t="s">
        <v>142</v>
      </c>
      <c r="AA30" s="58">
        <v>43753</v>
      </c>
      <c r="AB30" s="58">
        <v>43755</v>
      </c>
      <c r="AC30" s="65">
        <v>28000.05</v>
      </c>
      <c r="AD30" s="65">
        <v>28000.05</v>
      </c>
      <c r="AE30" s="62"/>
      <c r="AF30" s="63"/>
      <c r="AG30" s="22" t="s">
        <v>144</v>
      </c>
      <c r="AH30" s="71">
        <v>43775</v>
      </c>
      <c r="AI30" s="74">
        <v>32480.06</v>
      </c>
      <c r="AJ30" s="8"/>
      <c r="AK30" s="63"/>
      <c r="AL30" s="8"/>
      <c r="AM30" s="14"/>
      <c r="AN30" s="72">
        <v>43756</v>
      </c>
      <c r="AO30" s="73">
        <v>43761</v>
      </c>
      <c r="AP30" s="12" t="s">
        <v>135</v>
      </c>
      <c r="AQ30" s="16" t="s">
        <v>135</v>
      </c>
      <c r="AR30" s="16" t="s">
        <v>135</v>
      </c>
      <c r="AT30" s="23"/>
      <c r="AU30" s="24"/>
      <c r="AV30" s="25"/>
      <c r="AW30" s="25"/>
      <c r="AX30" s="25"/>
      <c r="AY30" s="25"/>
      <c r="AZ30" s="23">
        <v>2370178</v>
      </c>
      <c r="BA30" s="60">
        <v>43738</v>
      </c>
      <c r="BB30" s="25">
        <v>16277.6</v>
      </c>
      <c r="BC30" s="25" t="s">
        <v>136</v>
      </c>
      <c r="BD30" s="25" t="s">
        <v>137</v>
      </c>
      <c r="BE30" s="26" t="s">
        <v>145</v>
      </c>
      <c r="BF30" s="23">
        <v>2370178</v>
      </c>
      <c r="BG30" s="60">
        <v>43738</v>
      </c>
      <c r="BH30" s="25">
        <v>16277.6</v>
      </c>
      <c r="BI30" s="25" t="s">
        <v>136</v>
      </c>
      <c r="BJ30" s="25" t="s">
        <v>137</v>
      </c>
      <c r="BK30" s="26" t="s">
        <v>145</v>
      </c>
    </row>
    <row r="31" spans="1:63" s="17" customFormat="1" ht="49.5" x14ac:dyDescent="0.3">
      <c r="A31" s="6">
        <v>13</v>
      </c>
      <c r="B31" s="28">
        <v>13</v>
      </c>
      <c r="C31" s="56" t="s">
        <v>118</v>
      </c>
      <c r="D31" s="28"/>
      <c r="E31" s="28" t="s">
        <v>71</v>
      </c>
      <c r="F31" s="54" t="s">
        <v>89</v>
      </c>
      <c r="G31" s="9" t="s">
        <v>73</v>
      </c>
      <c r="H31" s="9" t="s">
        <v>116</v>
      </c>
      <c r="I31" s="55" t="s">
        <v>108</v>
      </c>
      <c r="J31" s="60">
        <v>43660</v>
      </c>
      <c r="K31" s="24" t="s">
        <v>76</v>
      </c>
      <c r="L31" s="10" t="s">
        <v>77</v>
      </c>
      <c r="M31" s="56" t="s">
        <v>118</v>
      </c>
      <c r="N31" s="57">
        <v>96546.77</v>
      </c>
      <c r="O31" s="57">
        <v>83229.97</v>
      </c>
      <c r="P31" s="58">
        <v>43661</v>
      </c>
      <c r="Q31" s="58">
        <v>43690</v>
      </c>
      <c r="R31" s="57">
        <f t="shared" si="1"/>
        <v>96546.77</v>
      </c>
      <c r="S31" s="57">
        <f t="shared" si="2"/>
        <v>83229.97</v>
      </c>
      <c r="T31" s="23"/>
      <c r="U31" s="25"/>
      <c r="V31" s="23" t="s">
        <v>132</v>
      </c>
      <c r="W31" s="24">
        <v>0</v>
      </c>
      <c r="X31" s="24" t="s">
        <v>132</v>
      </c>
      <c r="Y31" s="23">
        <v>1</v>
      </c>
      <c r="Z31" s="27"/>
      <c r="AA31" s="60">
        <v>43296</v>
      </c>
      <c r="AB31" s="60">
        <v>43690</v>
      </c>
      <c r="AC31" s="66">
        <v>83229.97</v>
      </c>
      <c r="AD31" s="66">
        <v>83229.97</v>
      </c>
      <c r="AE31" s="64"/>
      <c r="AF31" s="63"/>
      <c r="AG31" s="29" t="s">
        <v>152</v>
      </c>
      <c r="AH31" s="67">
        <v>43707</v>
      </c>
      <c r="AI31" s="74">
        <v>96546.77</v>
      </c>
      <c r="AJ31" s="23"/>
      <c r="AK31" s="63"/>
      <c r="AL31" s="23"/>
      <c r="AM31" s="26"/>
      <c r="AN31" s="70">
        <v>43751</v>
      </c>
      <c r="AO31" s="69">
        <v>43691</v>
      </c>
      <c r="AP31" s="26" t="s">
        <v>135</v>
      </c>
      <c r="AQ31" s="31" t="s">
        <v>135</v>
      </c>
      <c r="AR31" s="31" t="s">
        <v>135</v>
      </c>
      <c r="AT31" s="23"/>
      <c r="AU31" s="24"/>
      <c r="AV31" s="25"/>
      <c r="AW31" s="25"/>
      <c r="AX31" s="25"/>
      <c r="AY31" s="25"/>
      <c r="AZ31" s="23"/>
      <c r="BA31" s="24"/>
      <c r="BB31" s="25"/>
      <c r="BC31" s="25"/>
      <c r="BD31" s="25"/>
      <c r="BE31" s="26"/>
      <c r="BF31" s="27"/>
      <c r="BG31" s="24"/>
      <c r="BH31" s="25"/>
      <c r="BI31" s="25"/>
      <c r="BJ31" s="25"/>
      <c r="BK31" s="26"/>
    </row>
    <row r="32" spans="1:63" s="17" customFormat="1" ht="45.6" customHeight="1" x14ac:dyDescent="0.3">
      <c r="A32" s="6">
        <v>14</v>
      </c>
      <c r="B32" s="28">
        <v>14</v>
      </c>
      <c r="C32" s="56" t="s">
        <v>118</v>
      </c>
      <c r="D32" s="28"/>
      <c r="E32" s="28" t="s">
        <v>71</v>
      </c>
      <c r="F32" s="54" t="s">
        <v>90</v>
      </c>
      <c r="G32" s="9" t="s">
        <v>73</v>
      </c>
      <c r="H32" s="9" t="s">
        <v>116</v>
      </c>
      <c r="I32" s="55" t="s">
        <v>108</v>
      </c>
      <c r="J32" s="60">
        <v>43738</v>
      </c>
      <c r="K32" s="24" t="s">
        <v>120</v>
      </c>
      <c r="L32" s="10" t="s">
        <v>126</v>
      </c>
      <c r="M32" s="56" t="s">
        <v>118</v>
      </c>
      <c r="N32" s="57">
        <v>327004.45</v>
      </c>
      <c r="O32" s="57">
        <f t="shared" si="0"/>
        <v>281900.38793103449</v>
      </c>
      <c r="P32" s="58">
        <v>43739</v>
      </c>
      <c r="Q32" s="58">
        <v>43768</v>
      </c>
      <c r="R32" s="57">
        <f t="shared" si="1"/>
        <v>327004.45</v>
      </c>
      <c r="S32" s="57">
        <f t="shared" si="2"/>
        <v>281900.38793103449</v>
      </c>
      <c r="T32" s="23"/>
      <c r="U32" s="25"/>
      <c r="V32" s="23" t="s">
        <v>132</v>
      </c>
      <c r="W32" s="24">
        <v>0</v>
      </c>
      <c r="X32" s="24" t="s">
        <v>132</v>
      </c>
      <c r="Y32" s="23">
        <v>1</v>
      </c>
      <c r="Z32" s="27"/>
      <c r="AA32" s="60">
        <v>43739</v>
      </c>
      <c r="AB32" s="60">
        <v>43755</v>
      </c>
      <c r="AC32" s="66">
        <v>96551.2</v>
      </c>
      <c r="AD32" s="66">
        <v>96551.2</v>
      </c>
      <c r="AE32" s="64"/>
      <c r="AF32" s="63"/>
      <c r="AG32" s="29" t="s">
        <v>146</v>
      </c>
      <c r="AH32" s="67">
        <v>43759</v>
      </c>
      <c r="AI32" s="68">
        <v>111999.39</v>
      </c>
      <c r="AJ32" s="70">
        <v>43756</v>
      </c>
      <c r="AK32" s="63">
        <v>111999.39</v>
      </c>
      <c r="AL32" s="23"/>
      <c r="AM32" s="26"/>
      <c r="AN32" s="23"/>
      <c r="AO32" s="30"/>
      <c r="AP32" s="26"/>
      <c r="AQ32" s="31"/>
      <c r="AR32" s="31"/>
      <c r="AT32" s="23"/>
      <c r="AU32" s="24"/>
      <c r="AV32" s="25"/>
      <c r="AW32" s="25"/>
      <c r="AX32" s="25"/>
      <c r="AY32" s="25"/>
      <c r="AZ32" s="23"/>
      <c r="BA32" s="24"/>
      <c r="BB32" s="25"/>
      <c r="BC32" s="25"/>
      <c r="BD32" s="25"/>
      <c r="BE32" s="26"/>
      <c r="BF32" s="27"/>
      <c r="BG32" s="24"/>
      <c r="BH32" s="25"/>
      <c r="BI32" s="25"/>
      <c r="BJ32" s="25"/>
      <c r="BK32" s="26"/>
    </row>
    <row r="33" spans="1:63" s="17" customFormat="1" ht="28.9" customHeight="1" x14ac:dyDescent="0.3">
      <c r="A33" s="6"/>
      <c r="B33" s="28"/>
      <c r="C33" s="56"/>
      <c r="D33" s="28"/>
      <c r="E33" s="28"/>
      <c r="F33" s="54"/>
      <c r="G33" s="9"/>
      <c r="H33" s="9"/>
      <c r="I33" s="55"/>
      <c r="J33" s="24"/>
      <c r="K33" s="24"/>
      <c r="L33" s="10"/>
      <c r="M33" s="56"/>
      <c r="N33" s="57"/>
      <c r="O33" s="57"/>
      <c r="P33" s="60"/>
      <c r="Q33" s="61"/>
      <c r="R33" s="57"/>
      <c r="S33" s="57"/>
      <c r="T33" s="23"/>
      <c r="U33" s="25"/>
      <c r="V33" s="23"/>
      <c r="W33" s="24"/>
      <c r="X33" s="24"/>
      <c r="Y33" s="23">
        <v>2</v>
      </c>
      <c r="Z33" s="27"/>
      <c r="AA33" s="60">
        <v>43756</v>
      </c>
      <c r="AB33" s="60">
        <v>43763</v>
      </c>
      <c r="AC33" s="66">
        <v>95550</v>
      </c>
      <c r="AD33" s="66">
        <v>95550</v>
      </c>
      <c r="AE33" s="64"/>
      <c r="AF33" s="63"/>
      <c r="AG33" s="29" t="s">
        <v>147</v>
      </c>
      <c r="AH33" s="67">
        <v>43780</v>
      </c>
      <c r="AI33" s="68">
        <v>110838</v>
      </c>
      <c r="AJ33" s="70">
        <v>43781</v>
      </c>
      <c r="AK33" s="63">
        <v>110838</v>
      </c>
      <c r="AL33" s="23"/>
      <c r="AM33" s="26"/>
      <c r="AN33" s="23"/>
      <c r="AO33" s="30"/>
      <c r="AP33" s="26"/>
      <c r="AQ33" s="31"/>
      <c r="AR33" s="31"/>
      <c r="AT33" s="23"/>
      <c r="AU33" s="24"/>
      <c r="AV33" s="25"/>
      <c r="AW33" s="25"/>
      <c r="AX33" s="25"/>
      <c r="AY33" s="25"/>
      <c r="AZ33" s="23"/>
      <c r="BA33" s="24"/>
      <c r="BB33" s="25"/>
      <c r="BC33" s="25"/>
      <c r="BD33" s="25"/>
      <c r="BE33" s="26"/>
      <c r="BF33" s="27"/>
      <c r="BG33" s="24"/>
      <c r="BH33" s="25"/>
      <c r="BI33" s="25"/>
      <c r="BJ33" s="25"/>
      <c r="BK33" s="26"/>
    </row>
    <row r="34" spans="1:63" s="17" customFormat="1" ht="28.9" customHeight="1" x14ac:dyDescent="0.3">
      <c r="A34" s="6"/>
      <c r="B34" s="28"/>
      <c r="C34" s="56"/>
      <c r="D34" s="28"/>
      <c r="E34" s="28"/>
      <c r="F34" s="54"/>
      <c r="G34" s="9"/>
      <c r="H34" s="9"/>
      <c r="I34" s="55"/>
      <c r="J34" s="24"/>
      <c r="K34" s="24"/>
      <c r="L34" s="10"/>
      <c r="M34" s="56"/>
      <c r="N34" s="57"/>
      <c r="O34" s="57"/>
      <c r="P34" s="60"/>
      <c r="Q34" s="61"/>
      <c r="R34" s="57"/>
      <c r="S34" s="57"/>
      <c r="T34" s="23"/>
      <c r="U34" s="25"/>
      <c r="V34" s="23"/>
      <c r="W34" s="24"/>
      <c r="X34" s="24"/>
      <c r="Y34" s="23">
        <v>3</v>
      </c>
      <c r="Z34" s="27"/>
      <c r="AA34" s="60">
        <v>43764</v>
      </c>
      <c r="AB34" s="60">
        <v>43768</v>
      </c>
      <c r="AC34" s="66">
        <v>49271.16</v>
      </c>
      <c r="AD34" s="66">
        <v>49271.16</v>
      </c>
      <c r="AE34" s="64"/>
      <c r="AF34" s="63"/>
      <c r="AG34" s="29" t="s">
        <v>148</v>
      </c>
      <c r="AH34" s="67">
        <v>43795</v>
      </c>
      <c r="AI34" s="68">
        <v>57154.55</v>
      </c>
      <c r="AJ34" s="70">
        <v>43794</v>
      </c>
      <c r="AK34" s="63">
        <v>57154.55</v>
      </c>
      <c r="AL34" s="23"/>
      <c r="AM34" s="26"/>
      <c r="AN34" s="23"/>
      <c r="AO34" s="30"/>
      <c r="AP34" s="26"/>
      <c r="AQ34" s="31"/>
      <c r="AR34" s="31"/>
      <c r="AT34" s="23"/>
      <c r="AU34" s="24"/>
      <c r="AV34" s="25"/>
      <c r="AW34" s="25"/>
      <c r="AX34" s="25"/>
      <c r="AY34" s="25"/>
      <c r="AZ34" s="23"/>
      <c r="BA34" s="24"/>
      <c r="BB34" s="25"/>
      <c r="BC34" s="25"/>
      <c r="BD34" s="25"/>
      <c r="BE34" s="26"/>
      <c r="BF34" s="27"/>
      <c r="BG34" s="24"/>
      <c r="BH34" s="25"/>
      <c r="BI34" s="25"/>
      <c r="BJ34" s="25"/>
      <c r="BK34" s="26"/>
    </row>
    <row r="35" spans="1:63" s="17" customFormat="1" ht="48" customHeight="1" x14ac:dyDescent="0.3">
      <c r="A35" s="6"/>
      <c r="B35" s="28"/>
      <c r="C35" s="56"/>
      <c r="D35" s="28"/>
      <c r="E35" s="28"/>
      <c r="F35" s="54"/>
      <c r="G35" s="9"/>
      <c r="H35" s="9"/>
      <c r="I35" s="55"/>
      <c r="J35" s="24"/>
      <c r="K35" s="24"/>
      <c r="L35" s="10"/>
      <c r="M35" s="56"/>
      <c r="N35" s="57"/>
      <c r="O35" s="57"/>
      <c r="P35" s="60"/>
      <c r="Q35" s="61"/>
      <c r="R35" s="57"/>
      <c r="S35" s="57"/>
      <c r="T35" s="23"/>
      <c r="U35" s="25"/>
      <c r="V35" s="23"/>
      <c r="W35" s="24"/>
      <c r="X35" s="24"/>
      <c r="Y35" s="23">
        <v>4</v>
      </c>
      <c r="Z35" s="27" t="s">
        <v>142</v>
      </c>
      <c r="AA35" s="60">
        <v>43764</v>
      </c>
      <c r="AB35" s="60">
        <v>43768</v>
      </c>
      <c r="AC35" s="66">
        <v>40528.03</v>
      </c>
      <c r="AD35" s="66">
        <v>40528.03</v>
      </c>
      <c r="AE35" s="64"/>
      <c r="AF35" s="63"/>
      <c r="AG35" s="29" t="s">
        <v>149</v>
      </c>
      <c r="AH35" s="67">
        <v>43795</v>
      </c>
      <c r="AI35" s="68">
        <v>47012.51</v>
      </c>
      <c r="AJ35" s="70">
        <v>43794</v>
      </c>
      <c r="AK35" s="63">
        <v>47012.51</v>
      </c>
      <c r="AL35" s="23"/>
      <c r="AM35" s="26"/>
      <c r="AN35" s="70">
        <v>43769</v>
      </c>
      <c r="AO35" s="30" t="s">
        <v>151</v>
      </c>
      <c r="AP35" s="26" t="s">
        <v>135</v>
      </c>
      <c r="AQ35" s="31" t="s">
        <v>135</v>
      </c>
      <c r="AR35" s="31" t="s">
        <v>135</v>
      </c>
      <c r="AT35" s="23"/>
      <c r="AU35" s="24"/>
      <c r="AV35" s="25"/>
      <c r="AW35" s="25"/>
      <c r="AX35" s="25"/>
      <c r="AY35" s="25"/>
      <c r="AZ35" s="23">
        <v>2370204</v>
      </c>
      <c r="BA35" s="60">
        <v>43763</v>
      </c>
      <c r="BB35" s="25">
        <v>32700.44</v>
      </c>
      <c r="BC35" s="25" t="s">
        <v>136</v>
      </c>
      <c r="BD35" s="25" t="s">
        <v>137</v>
      </c>
      <c r="BE35" s="26" t="s">
        <v>150</v>
      </c>
      <c r="BF35" s="23">
        <v>2370204</v>
      </c>
      <c r="BG35" s="60">
        <v>43763</v>
      </c>
      <c r="BH35" s="25">
        <v>32700.44</v>
      </c>
      <c r="BI35" s="25" t="s">
        <v>136</v>
      </c>
      <c r="BJ35" s="25" t="s">
        <v>137</v>
      </c>
      <c r="BK35" s="26" t="s">
        <v>150</v>
      </c>
    </row>
    <row r="36" spans="1:63" s="17" customFormat="1" ht="99" x14ac:dyDescent="0.3">
      <c r="A36" s="6">
        <v>15</v>
      </c>
      <c r="B36" s="28">
        <v>15</v>
      </c>
      <c r="C36" s="56" t="s">
        <v>118</v>
      </c>
      <c r="D36" s="28"/>
      <c r="E36" s="28" t="s">
        <v>71</v>
      </c>
      <c r="F36" s="54" t="s">
        <v>91</v>
      </c>
      <c r="G36" s="9" t="s">
        <v>73</v>
      </c>
      <c r="H36" s="9" t="s">
        <v>116</v>
      </c>
      <c r="I36" s="55" t="s">
        <v>109</v>
      </c>
      <c r="J36" s="60">
        <v>43781</v>
      </c>
      <c r="K36" s="24" t="s">
        <v>119</v>
      </c>
      <c r="L36" s="10" t="s">
        <v>125</v>
      </c>
      <c r="M36" s="56" t="s">
        <v>118</v>
      </c>
      <c r="N36" s="57">
        <v>122235.99</v>
      </c>
      <c r="O36" s="57">
        <f t="shared" si="0"/>
        <v>105375.85344827587</v>
      </c>
      <c r="P36" s="60">
        <v>43784</v>
      </c>
      <c r="Q36" s="61">
        <v>43814</v>
      </c>
      <c r="R36" s="57">
        <f t="shared" si="1"/>
        <v>122235.99</v>
      </c>
      <c r="S36" s="57">
        <f t="shared" si="2"/>
        <v>105375.85344827587</v>
      </c>
      <c r="T36" s="23"/>
      <c r="U36" s="25"/>
      <c r="V36" s="23" t="s">
        <v>132</v>
      </c>
      <c r="W36" s="24">
        <v>0</v>
      </c>
      <c r="X36" s="24" t="s">
        <v>132</v>
      </c>
      <c r="Y36" s="23">
        <v>1</v>
      </c>
      <c r="Z36" s="27"/>
      <c r="AA36" s="60">
        <v>43784</v>
      </c>
      <c r="AB36" s="60">
        <v>43814</v>
      </c>
      <c r="AC36" s="66">
        <v>105375.85</v>
      </c>
      <c r="AD36" s="66">
        <v>105375.85</v>
      </c>
      <c r="AE36" s="64"/>
      <c r="AF36" s="63"/>
      <c r="AG36" s="29" t="s">
        <v>134</v>
      </c>
      <c r="AH36" s="67">
        <v>43822</v>
      </c>
      <c r="AI36" s="68">
        <v>122235.99</v>
      </c>
      <c r="AJ36" s="70">
        <v>43822</v>
      </c>
      <c r="AK36" s="63">
        <v>122235.99</v>
      </c>
      <c r="AL36" s="23"/>
      <c r="AM36" s="26"/>
      <c r="AN36" s="23"/>
      <c r="AO36" s="69">
        <v>43821</v>
      </c>
      <c r="AP36" s="26" t="s">
        <v>135</v>
      </c>
      <c r="AQ36" s="31" t="s">
        <v>135</v>
      </c>
      <c r="AR36" s="31" t="s">
        <v>135</v>
      </c>
      <c r="AT36" s="23"/>
      <c r="AU36" s="24"/>
      <c r="AV36" s="25"/>
      <c r="AW36" s="25"/>
      <c r="AX36" s="25"/>
      <c r="AY36" s="25"/>
      <c r="AZ36" s="23">
        <v>2403485</v>
      </c>
      <c r="BA36" s="60">
        <v>43811</v>
      </c>
      <c r="BB36" s="66">
        <v>12223.6</v>
      </c>
      <c r="BC36" s="25" t="s">
        <v>136</v>
      </c>
      <c r="BD36" s="25" t="s">
        <v>137</v>
      </c>
      <c r="BE36" s="26" t="s">
        <v>138</v>
      </c>
      <c r="BF36" s="23">
        <v>2403485</v>
      </c>
      <c r="BG36" s="60">
        <v>43811</v>
      </c>
      <c r="BH36" s="66">
        <v>12223.6</v>
      </c>
      <c r="BI36" s="25" t="s">
        <v>136</v>
      </c>
      <c r="BJ36" s="25" t="s">
        <v>137</v>
      </c>
      <c r="BK36" s="26" t="s">
        <v>138</v>
      </c>
    </row>
    <row r="37" spans="1:63" s="17" customFormat="1" ht="66" x14ac:dyDescent="0.3">
      <c r="A37" s="6">
        <v>16</v>
      </c>
      <c r="B37" s="28">
        <v>16</v>
      </c>
      <c r="C37" s="56" t="s">
        <v>118</v>
      </c>
      <c r="D37" s="28"/>
      <c r="E37" s="7" t="s">
        <v>71</v>
      </c>
      <c r="F37" s="54" t="s">
        <v>92</v>
      </c>
      <c r="G37" s="9" t="s">
        <v>73</v>
      </c>
      <c r="H37" s="9" t="s">
        <v>116</v>
      </c>
      <c r="I37" s="55" t="s">
        <v>110</v>
      </c>
      <c r="J37" s="60">
        <v>43799</v>
      </c>
      <c r="K37" s="24" t="s">
        <v>120</v>
      </c>
      <c r="L37" s="10" t="s">
        <v>126</v>
      </c>
      <c r="M37" s="56" t="s">
        <v>118</v>
      </c>
      <c r="N37" s="57">
        <v>90860.97</v>
      </c>
      <c r="O37" s="57">
        <f t="shared" si="0"/>
        <v>78328.422413793116</v>
      </c>
      <c r="P37" s="60">
        <v>43800</v>
      </c>
      <c r="Q37" s="61">
        <v>43829</v>
      </c>
      <c r="R37" s="57">
        <f t="shared" si="1"/>
        <v>90860.97</v>
      </c>
      <c r="S37" s="57">
        <f t="shared" si="2"/>
        <v>78328.422413793116</v>
      </c>
      <c r="T37" s="23"/>
      <c r="U37" s="25"/>
      <c r="V37" s="23" t="s">
        <v>132</v>
      </c>
      <c r="W37" s="24">
        <v>0</v>
      </c>
      <c r="X37" s="24" t="s">
        <v>132</v>
      </c>
      <c r="Y37" s="23">
        <v>1</v>
      </c>
      <c r="Z37" s="27"/>
      <c r="AA37" s="60">
        <v>43800</v>
      </c>
      <c r="AB37" s="60">
        <v>43829</v>
      </c>
      <c r="AC37" s="66">
        <v>78328.42</v>
      </c>
      <c r="AD37" s="66">
        <v>78328.42</v>
      </c>
      <c r="AE37" s="64"/>
      <c r="AF37" s="63"/>
      <c r="AG37" s="29" t="s">
        <v>141</v>
      </c>
      <c r="AH37" s="67">
        <v>43825</v>
      </c>
      <c r="AI37" s="68">
        <v>90860.97</v>
      </c>
      <c r="AJ37" s="70">
        <v>43825</v>
      </c>
      <c r="AK37" s="63">
        <v>90860.97</v>
      </c>
      <c r="AL37" s="23"/>
      <c r="AM37" s="26"/>
      <c r="AN37" s="70">
        <v>43830</v>
      </c>
      <c r="AO37" s="69">
        <v>43839</v>
      </c>
      <c r="AP37" s="26" t="s">
        <v>135</v>
      </c>
      <c r="AQ37" s="31" t="s">
        <v>135</v>
      </c>
      <c r="AR37" s="31" t="s">
        <v>135</v>
      </c>
      <c r="AT37" s="23"/>
      <c r="AU37" s="24"/>
      <c r="AV37" s="25"/>
      <c r="AW37" s="25"/>
      <c r="AX37" s="25"/>
      <c r="AY37" s="25"/>
      <c r="AZ37" s="23"/>
      <c r="BA37" s="24"/>
      <c r="BB37" s="25"/>
      <c r="BC37" s="25"/>
      <c r="BD37" s="25"/>
      <c r="BE37" s="26"/>
      <c r="BF37" s="27"/>
      <c r="BG37" s="24"/>
      <c r="BH37" s="25"/>
      <c r="BI37" s="25"/>
      <c r="BJ37" s="25"/>
      <c r="BK37" s="26"/>
    </row>
    <row r="38" spans="1:63" s="17" customFormat="1" ht="66" x14ac:dyDescent="0.3">
      <c r="A38" s="6">
        <v>17</v>
      </c>
      <c r="B38" s="28">
        <v>17</v>
      </c>
      <c r="C38" s="56" t="s">
        <v>118</v>
      </c>
      <c r="D38" s="28"/>
      <c r="E38" s="7" t="s">
        <v>71</v>
      </c>
      <c r="F38" s="54" t="s">
        <v>93</v>
      </c>
      <c r="G38" s="9" t="s">
        <v>73</v>
      </c>
      <c r="H38" s="9" t="s">
        <v>116</v>
      </c>
      <c r="I38" s="55" t="s">
        <v>111</v>
      </c>
      <c r="J38" s="60">
        <v>43799</v>
      </c>
      <c r="K38" s="24" t="s">
        <v>120</v>
      </c>
      <c r="L38" s="10" t="s">
        <v>126</v>
      </c>
      <c r="M38" s="56" t="s">
        <v>118</v>
      </c>
      <c r="N38" s="57">
        <v>10080.67</v>
      </c>
      <c r="O38" s="57">
        <f t="shared" si="0"/>
        <v>8690.2327586206902</v>
      </c>
      <c r="P38" s="60">
        <v>43800</v>
      </c>
      <c r="Q38" s="61">
        <v>43829</v>
      </c>
      <c r="R38" s="57">
        <f t="shared" si="1"/>
        <v>10080.67</v>
      </c>
      <c r="S38" s="57">
        <f t="shared" si="2"/>
        <v>8690.2327586206902</v>
      </c>
      <c r="T38" s="23"/>
      <c r="U38" s="25"/>
      <c r="V38" s="23" t="s">
        <v>132</v>
      </c>
      <c r="W38" s="24">
        <v>0</v>
      </c>
      <c r="X38" s="24" t="s">
        <v>132</v>
      </c>
      <c r="Y38" s="23">
        <v>1</v>
      </c>
      <c r="Z38" s="27"/>
      <c r="AA38" s="60">
        <v>43800</v>
      </c>
      <c r="AB38" s="60">
        <v>43829</v>
      </c>
      <c r="AC38" s="66">
        <v>10080.67</v>
      </c>
      <c r="AD38" s="66">
        <v>10080.67</v>
      </c>
      <c r="AE38" s="64"/>
      <c r="AF38" s="63"/>
      <c r="AG38" s="29" t="s">
        <v>139</v>
      </c>
      <c r="AH38" s="67">
        <v>43825</v>
      </c>
      <c r="AI38" s="68">
        <v>10080.67</v>
      </c>
      <c r="AJ38" s="70">
        <v>43825</v>
      </c>
      <c r="AK38" s="63">
        <v>10080.67</v>
      </c>
      <c r="AL38" s="23"/>
      <c r="AM38" s="26"/>
      <c r="AN38" s="70">
        <v>43830</v>
      </c>
      <c r="AO38" s="69">
        <v>43838</v>
      </c>
      <c r="AP38" s="26" t="s">
        <v>135</v>
      </c>
      <c r="AQ38" s="31" t="s">
        <v>135</v>
      </c>
      <c r="AR38" s="31" t="s">
        <v>135</v>
      </c>
      <c r="AT38" s="23"/>
      <c r="AU38" s="24"/>
      <c r="AV38" s="25"/>
      <c r="AW38" s="25"/>
      <c r="AX38" s="25"/>
      <c r="AY38" s="25"/>
      <c r="AZ38" s="23"/>
      <c r="BA38" s="24"/>
      <c r="BB38" s="25"/>
      <c r="BC38" s="25"/>
      <c r="BD38" s="25"/>
      <c r="BE38" s="26"/>
      <c r="BF38" s="27"/>
      <c r="BG38" s="24"/>
      <c r="BH38" s="25"/>
      <c r="BI38" s="25"/>
      <c r="BJ38" s="25"/>
      <c r="BK38" s="26"/>
    </row>
    <row r="39" spans="1:63" s="17" customFormat="1" ht="82.5" x14ac:dyDescent="0.3">
      <c r="A39" s="6">
        <v>18</v>
      </c>
      <c r="B39" s="28">
        <v>18</v>
      </c>
      <c r="C39" s="56" t="s">
        <v>118</v>
      </c>
      <c r="D39" s="28"/>
      <c r="E39" s="7" t="s">
        <v>71</v>
      </c>
      <c r="F39" s="54" t="s">
        <v>94</v>
      </c>
      <c r="G39" s="9" t="s">
        <v>73</v>
      </c>
      <c r="H39" s="9" t="s">
        <v>116</v>
      </c>
      <c r="I39" s="55" t="s">
        <v>112</v>
      </c>
      <c r="J39" s="60">
        <v>43495</v>
      </c>
      <c r="K39" s="24" t="s">
        <v>120</v>
      </c>
      <c r="L39" s="10" t="s">
        <v>126</v>
      </c>
      <c r="M39" s="56" t="s">
        <v>118</v>
      </c>
      <c r="N39" s="57">
        <v>30613.08</v>
      </c>
      <c r="O39" s="57">
        <f t="shared" si="0"/>
        <v>26390.586206896554</v>
      </c>
      <c r="P39" s="60">
        <v>43800</v>
      </c>
      <c r="Q39" s="61">
        <v>43829</v>
      </c>
      <c r="R39" s="57">
        <f t="shared" si="1"/>
        <v>30613.08</v>
      </c>
      <c r="S39" s="57">
        <f t="shared" si="2"/>
        <v>26390.586206896554</v>
      </c>
      <c r="T39" s="23"/>
      <c r="U39" s="25"/>
      <c r="V39" s="23" t="s">
        <v>132</v>
      </c>
      <c r="W39" s="24">
        <v>0</v>
      </c>
      <c r="X39" s="24" t="s">
        <v>132</v>
      </c>
      <c r="Y39" s="23">
        <v>1</v>
      </c>
      <c r="Z39" s="27"/>
      <c r="AA39" s="60">
        <v>43800</v>
      </c>
      <c r="AB39" s="60">
        <v>43829</v>
      </c>
      <c r="AC39" s="66">
        <v>26390.59</v>
      </c>
      <c r="AD39" s="66">
        <v>26390.59</v>
      </c>
      <c r="AE39" s="64"/>
      <c r="AF39" s="63"/>
      <c r="AG39" s="29" t="s">
        <v>140</v>
      </c>
      <c r="AH39" s="67">
        <v>43825</v>
      </c>
      <c r="AI39" s="68">
        <v>30613.08</v>
      </c>
      <c r="AJ39" s="70">
        <v>43825</v>
      </c>
      <c r="AK39" s="63">
        <v>30613.08</v>
      </c>
      <c r="AL39" s="23"/>
      <c r="AM39" s="26"/>
      <c r="AN39" s="70">
        <v>43830</v>
      </c>
      <c r="AO39" s="69">
        <v>43838</v>
      </c>
      <c r="AP39" s="26" t="s">
        <v>135</v>
      </c>
      <c r="AQ39" s="31" t="s">
        <v>135</v>
      </c>
      <c r="AR39" s="31" t="s">
        <v>135</v>
      </c>
      <c r="AT39" s="23"/>
      <c r="AU39" s="24"/>
      <c r="AV39" s="25"/>
      <c r="AW39" s="25"/>
      <c r="AX39" s="25"/>
      <c r="AY39" s="25"/>
      <c r="AZ39" s="23"/>
      <c r="BA39" s="24"/>
      <c r="BB39" s="25"/>
      <c r="BC39" s="25"/>
      <c r="BD39" s="25"/>
      <c r="BE39" s="26"/>
      <c r="BF39" s="27"/>
      <c r="BG39" s="24"/>
      <c r="BH39" s="25"/>
      <c r="BI39" s="25"/>
      <c r="BJ39" s="25"/>
      <c r="BK39" s="26"/>
    </row>
    <row r="40" spans="1:63" s="17" customFormat="1" ht="66" x14ac:dyDescent="0.3">
      <c r="A40" s="6">
        <v>19</v>
      </c>
      <c r="B40" s="28">
        <v>19</v>
      </c>
      <c r="C40" s="56" t="s">
        <v>70</v>
      </c>
      <c r="D40" s="28"/>
      <c r="E40" s="7" t="s">
        <v>71</v>
      </c>
      <c r="F40" s="54" t="s">
        <v>95</v>
      </c>
      <c r="G40" s="9" t="s">
        <v>73</v>
      </c>
      <c r="H40" s="9" t="s">
        <v>117</v>
      </c>
      <c r="I40" s="55" t="s">
        <v>113</v>
      </c>
      <c r="J40" s="24"/>
      <c r="K40" s="24" t="s">
        <v>124</v>
      </c>
      <c r="L40" s="24"/>
      <c r="M40" s="56" t="s">
        <v>70</v>
      </c>
      <c r="N40" s="57">
        <v>1506000</v>
      </c>
      <c r="O40" s="57">
        <f t="shared" si="0"/>
        <v>1298275.8620689656</v>
      </c>
      <c r="P40" s="24"/>
      <c r="Q40" s="25"/>
      <c r="R40" s="57">
        <f t="shared" si="1"/>
        <v>1506000</v>
      </c>
      <c r="S40" s="57">
        <f t="shared" si="2"/>
        <v>1298275.8620689656</v>
      </c>
      <c r="T40" s="23"/>
      <c r="U40" s="25"/>
      <c r="V40" s="23" t="s">
        <v>132</v>
      </c>
      <c r="W40" s="24">
        <v>0</v>
      </c>
      <c r="X40" s="24" t="s">
        <v>132</v>
      </c>
      <c r="Y40" s="23"/>
      <c r="Z40" s="27"/>
      <c r="AA40" s="24"/>
      <c r="AB40" s="24"/>
      <c r="AC40" s="66"/>
      <c r="AD40" s="66"/>
      <c r="AE40" s="64"/>
      <c r="AF40" s="63"/>
      <c r="AG40" s="29"/>
      <c r="AH40" s="29"/>
      <c r="AI40" s="68"/>
      <c r="AJ40" s="23"/>
      <c r="AK40" s="63"/>
      <c r="AL40" s="23"/>
      <c r="AM40" s="26"/>
      <c r="AN40" s="23"/>
      <c r="AO40" s="30"/>
      <c r="AP40" s="26"/>
      <c r="AQ40" s="31"/>
      <c r="AR40" s="31"/>
      <c r="AT40" s="23"/>
      <c r="AU40" s="24"/>
      <c r="AV40" s="25"/>
      <c r="AW40" s="25"/>
      <c r="AX40" s="25"/>
      <c r="AY40" s="25"/>
      <c r="AZ40" s="23"/>
      <c r="BA40" s="24"/>
      <c r="BB40" s="25"/>
      <c r="BC40" s="25"/>
      <c r="BD40" s="25"/>
      <c r="BE40" s="26"/>
      <c r="BF40" s="27"/>
      <c r="BG40" s="24"/>
      <c r="BH40" s="25"/>
      <c r="BI40" s="25"/>
      <c r="BJ40" s="25"/>
      <c r="BK40" s="26"/>
    </row>
    <row r="41" spans="1:63" s="17" customFormat="1" ht="82.5" x14ac:dyDescent="0.3">
      <c r="A41" s="6">
        <v>20</v>
      </c>
      <c r="B41" s="28">
        <v>20</v>
      </c>
      <c r="C41" s="56" t="s">
        <v>70</v>
      </c>
      <c r="D41" s="28"/>
      <c r="E41" s="7" t="s">
        <v>71</v>
      </c>
      <c r="F41" s="54" t="s">
        <v>96</v>
      </c>
      <c r="G41" s="9" t="s">
        <v>73</v>
      </c>
      <c r="H41" s="9" t="s">
        <v>116</v>
      </c>
      <c r="I41" s="55" t="s">
        <v>114</v>
      </c>
      <c r="J41" s="24"/>
      <c r="K41" s="24" t="s">
        <v>130</v>
      </c>
      <c r="L41" s="24" t="s">
        <v>131</v>
      </c>
      <c r="M41" s="56" t="s">
        <v>70</v>
      </c>
      <c r="N41" s="57">
        <v>174000</v>
      </c>
      <c r="O41" s="57">
        <f t="shared" si="0"/>
        <v>150000</v>
      </c>
      <c r="P41" s="24"/>
      <c r="Q41" s="25"/>
      <c r="R41" s="57">
        <f t="shared" si="1"/>
        <v>174000</v>
      </c>
      <c r="S41" s="57">
        <f t="shared" si="2"/>
        <v>150000</v>
      </c>
      <c r="T41" s="23"/>
      <c r="U41" s="25"/>
      <c r="V41" s="23" t="s">
        <v>132</v>
      </c>
      <c r="W41" s="24">
        <v>0</v>
      </c>
      <c r="X41" s="24" t="s">
        <v>132</v>
      </c>
      <c r="Y41" s="23"/>
      <c r="Z41" s="27"/>
      <c r="AA41" s="24"/>
      <c r="AB41" s="24"/>
      <c r="AC41" s="66"/>
      <c r="AD41" s="66"/>
      <c r="AE41" s="64"/>
      <c r="AF41" s="63"/>
      <c r="AG41" s="29" t="s">
        <v>162</v>
      </c>
      <c r="AH41" s="67">
        <v>43713</v>
      </c>
      <c r="AI41" s="68">
        <v>174000</v>
      </c>
      <c r="AJ41" s="23"/>
      <c r="AK41" s="63"/>
      <c r="AL41" s="23"/>
      <c r="AM41" s="26"/>
      <c r="AN41" s="23"/>
      <c r="AO41" s="30"/>
      <c r="AP41" s="26"/>
      <c r="AQ41" s="31"/>
      <c r="AR41" s="31"/>
      <c r="AT41" s="23"/>
      <c r="AU41" s="24"/>
      <c r="AV41" s="25"/>
      <c r="AW41" s="25"/>
      <c r="AX41" s="25"/>
      <c r="AY41" s="25"/>
      <c r="AZ41" s="23"/>
      <c r="BA41" s="24"/>
      <c r="BB41" s="25"/>
      <c r="BC41" s="25"/>
      <c r="BD41" s="25"/>
      <c r="BE41" s="26"/>
      <c r="BF41" s="27"/>
      <c r="BG41" s="24"/>
      <c r="BH41" s="25"/>
      <c r="BI41" s="25"/>
      <c r="BJ41" s="25"/>
      <c r="BK41" s="26"/>
    </row>
    <row r="42" spans="1:63" x14ac:dyDescent="0.3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x14ac:dyDescent="0.3">
      <c r="B43" s="52" t="s">
        <v>36</v>
      </c>
    </row>
    <row r="46" spans="1:63" s="5" customFormat="1" x14ac:dyDescent="0.25">
      <c r="A46" s="6"/>
    </row>
    <row r="47" spans="1:63" s="33" customFormat="1" x14ac:dyDescent="0.25">
      <c r="A47" s="32"/>
    </row>
    <row r="48" spans="1:63" s="33" customFormat="1" x14ac:dyDescent="0.25">
      <c r="A48" s="32"/>
    </row>
    <row r="49" spans="1:1" s="33" customFormat="1" x14ac:dyDescent="0.25">
      <c r="A49" s="32"/>
    </row>
    <row r="50" spans="1:1" s="33" customFormat="1" x14ac:dyDescent="0.25">
      <c r="A50" s="32"/>
    </row>
    <row r="51" spans="1:1" s="33" customFormat="1" x14ac:dyDescent="0.25">
      <c r="A51" s="32"/>
    </row>
    <row r="52" spans="1:1" s="33" customFormat="1" x14ac:dyDescent="0.25">
      <c r="A52" s="32"/>
    </row>
    <row r="53" spans="1:1" s="33" customFormat="1" x14ac:dyDescent="0.25">
      <c r="A53" s="32"/>
    </row>
  </sheetData>
  <mergeCells count="56">
    <mergeCell ref="V7:X7"/>
    <mergeCell ref="Y7:AD7"/>
    <mergeCell ref="AE7:AF7"/>
    <mergeCell ref="AN7:AP7"/>
    <mergeCell ref="B7:B9"/>
    <mergeCell ref="C7:C9"/>
    <mergeCell ref="D7:D9"/>
    <mergeCell ref="E7:E9"/>
    <mergeCell ref="R7:U7"/>
    <mergeCell ref="F8:F9"/>
    <mergeCell ref="G8:G9"/>
    <mergeCell ref="H8:H9"/>
    <mergeCell ref="I8:I9"/>
    <mergeCell ref="L8:L9"/>
    <mergeCell ref="P8:Q8"/>
    <mergeCell ref="J8:J9"/>
    <mergeCell ref="K8:K9"/>
    <mergeCell ref="M8:M9"/>
    <mergeCell ref="N8:N9"/>
    <mergeCell ref="O8:O9"/>
    <mergeCell ref="AC8:AC9"/>
    <mergeCell ref="AD8:AD9"/>
    <mergeCell ref="AE8:AE9"/>
    <mergeCell ref="R8:R9"/>
    <mergeCell ref="S8:S9"/>
    <mergeCell ref="T8:U8"/>
    <mergeCell ref="V8:V9"/>
    <mergeCell ref="W8:W9"/>
    <mergeCell ref="X8:X9"/>
    <mergeCell ref="AZ8:BE8"/>
    <mergeCell ref="BF8:BK8"/>
    <mergeCell ref="AT7:BK7"/>
    <mergeCell ref="F7:Q7"/>
    <mergeCell ref="AK8:AK9"/>
    <mergeCell ref="AJ7:AK7"/>
    <mergeCell ref="AL7:AM7"/>
    <mergeCell ref="AL8:AL9"/>
    <mergeCell ref="AO8:AO9"/>
    <mergeCell ref="AF8:AF9"/>
    <mergeCell ref="AJ8:AJ9"/>
    <mergeCell ref="AM8:AM9"/>
    <mergeCell ref="AN8:AN9"/>
    <mergeCell ref="AP8:AP9"/>
    <mergeCell ref="Y8:Y9"/>
    <mergeCell ref="AA8:AB8"/>
    <mergeCell ref="AG7:AI7"/>
    <mergeCell ref="AG8:AG9"/>
    <mergeCell ref="AH8:AH9"/>
    <mergeCell ref="AI8:AI9"/>
    <mergeCell ref="AT8:AY8"/>
    <mergeCell ref="AQ7:AR7"/>
    <mergeCell ref="B1:N1"/>
    <mergeCell ref="C2:N2"/>
    <mergeCell ref="B3:N3"/>
    <mergeCell ref="B4:C4"/>
    <mergeCell ref="D4:E4"/>
  </mergeCells>
  <printOptions horizontalCentered="1" verticalCentered="1"/>
  <pageMargins left="0.78740157480314965" right="0.31496062992125984" top="0.74803149606299213" bottom="0.74803149606299213" header="0.31496062992125984" footer="0.31496062992125984"/>
  <pageSetup paperSize="5" scale="41" fitToWidth="2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10.1_Matriz_obra_pública</vt:lpstr>
      <vt:lpstr>'10.1_Matriz_obra_pública'!Área_de_impresión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Montiel Patiño</dc:creator>
  <cp:lastModifiedBy>I3-4150</cp:lastModifiedBy>
  <cp:lastPrinted>2020-01-22T01:48:36Z</cp:lastPrinted>
  <dcterms:created xsi:type="dcterms:W3CDTF">2019-05-14T22:19:48Z</dcterms:created>
  <dcterms:modified xsi:type="dcterms:W3CDTF">2020-02-26T23:00:08Z</dcterms:modified>
</cp:coreProperties>
</file>